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19-2020" sheetId="1" r:id="rId1"/>
    <sheet name="Groepen" sheetId="2" r:id="rId2"/>
    <sheet name="30-09-2019" sheetId="3" r:id="rId3"/>
    <sheet name="07-01-2019" sheetId="4" r:id="rId4"/>
    <sheet name="01-04-2019" sheetId="5" r:id="rId5"/>
    <sheet name="20-05-2019" sheetId="6" r:id="rId6"/>
    <sheet name="24-06-2019" sheetId="7" r:id="rId7"/>
  </sheets>
  <definedNames/>
  <calcPr fullCalcOnLoad="1"/>
</workbook>
</file>

<file path=xl/sharedStrings.xml><?xml version="1.0" encoding="utf-8"?>
<sst xmlns="http://schemas.openxmlformats.org/spreadsheetml/2006/main" count="2339" uniqueCount="172">
  <si>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</si>
  <si>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</si>
  <si>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</si>
  <si>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</si>
  <si>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</si>
  <si>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</si>
  <si>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</si>
  <si>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</si>
  <si>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</si>
  <si>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</si>
  <si>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</si>
  <si>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</si>
  <si>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</si>
  <si>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</si>
  <si>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</si>
  <si>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</si>
  <si>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</si>
  <si>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</si>
  <si>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</si>
  <si>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</si>
  <si>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</si>
  <si>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</si>
  <si>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</si>
  <si>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</si>
  <si>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</si>
  <si>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</si>
  <si>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</si>
  <si>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</si>
  <si>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</si>
  <si>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</si>
  <si>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</si>
  <si>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</si>
  <si>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</si>
  <si>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</si>
  <si>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</si>
  <si>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</si>
  <si>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</si>
  <si>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</si>
  <si>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</si>
  <si>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</si>
  <si>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</si>
  <si>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</si>
  <si>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</si>
  <si>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</si>
  <si>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</si>
  <si>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</si>
  <si>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</si>
  <si>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</si>
  <si>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</si>
  <si>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</si>
  <si>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</si>
  <si>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</si>
  <si>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</si>
  <si>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</si>
  <si>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</si>
  <si>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</si>
  <si>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</si>
  <si>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</si>
  <si>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</si>
  <si>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</si>
  <si>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</si>
  <si>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</si>
  <si>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</si>
  <si>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</si>
  <si>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</si>
  <si>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</si>
  <si>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</si>
  <si>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</si>
  <si>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</si>
  <si>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</si>
  <si>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</si>
  <si>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</si>
  <si>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</si>
  <si>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</si>
  <si>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</si>
  <si>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</si>
  <si>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</si>
  <si>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</si>
  <si>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</si>
  <si>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</si>
  <si>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</si>
  <si>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</si>
  <si>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</si>
  <si>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</si>
  <si>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</si>
  <si>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</si>
  <si>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Hans Knobbe</t>
  </si>
  <si>
    <t>Sneldam Groepen</t>
  </si>
  <si>
    <t>Boudewijn</t>
  </si>
  <si>
    <t>Veen van der</t>
  </si>
  <si>
    <t>Boudewijn van der Veen</t>
  </si>
  <si>
    <t>Poule A</t>
  </si>
  <si>
    <t>pnt</t>
  </si>
  <si>
    <t>plts</t>
  </si>
  <si>
    <t>Ronde</t>
  </si>
  <si>
    <t>uitslag</t>
  </si>
  <si>
    <t>Ronde 1</t>
  </si>
  <si>
    <t>X</t>
  </si>
  <si>
    <t>6e</t>
  </si>
  <si>
    <t>-</t>
  </si>
  <si>
    <t>3e</t>
  </si>
  <si>
    <t>1-8</t>
  </si>
  <si>
    <t>2-7</t>
  </si>
  <si>
    <t>3-6</t>
  </si>
  <si>
    <t>4-5</t>
  </si>
  <si>
    <t>4e</t>
  </si>
  <si>
    <t>8-5</t>
  </si>
  <si>
    <t>6-4</t>
  </si>
  <si>
    <t>7-3</t>
  </si>
  <si>
    <t>1-2</t>
  </si>
  <si>
    <t>7e</t>
  </si>
  <si>
    <t>2-8</t>
  </si>
  <si>
    <t>3-1</t>
  </si>
  <si>
    <t>4-7</t>
  </si>
  <si>
    <t>5-6</t>
  </si>
  <si>
    <t>1e</t>
  </si>
  <si>
    <t>8-6</t>
  </si>
  <si>
    <t>7-5</t>
  </si>
  <si>
    <t>1-4</t>
  </si>
  <si>
    <t>2-3</t>
  </si>
  <si>
    <t>2e</t>
  </si>
  <si>
    <t>3-8</t>
  </si>
  <si>
    <t>4-2</t>
  </si>
  <si>
    <t>5-1</t>
  </si>
  <si>
    <t>6-7</t>
  </si>
  <si>
    <t>Ronde 2</t>
  </si>
  <si>
    <t>5e</t>
  </si>
  <si>
    <t>8-7</t>
  </si>
  <si>
    <t>1-6</t>
  </si>
  <si>
    <t>2-5</t>
  </si>
  <si>
    <t>3-4</t>
  </si>
  <si>
    <t>Johan Deubel</t>
  </si>
  <si>
    <t>8e</t>
  </si>
  <si>
    <t>4-8</t>
  </si>
  <si>
    <t>5-3</t>
  </si>
  <si>
    <t>6-2</t>
  </si>
  <si>
    <t>7-1</t>
  </si>
  <si>
    <t>Poule B</t>
  </si>
  <si>
    <t>Ronde 3</t>
  </si>
  <si>
    <t>Ronde 4</t>
  </si>
  <si>
    <t>Ronde 5</t>
  </si>
  <si>
    <t>Ronde 6</t>
  </si>
  <si>
    <t>Ronde 7</t>
  </si>
  <si>
    <t>5/6</t>
  </si>
  <si>
    <t>GROEP A</t>
  </si>
  <si>
    <t>3-5</t>
  </si>
  <si>
    <t>4-6</t>
  </si>
  <si>
    <t>5-4</t>
  </si>
  <si>
    <t>6-3</t>
  </si>
  <si>
    <t>2-1</t>
  </si>
  <si>
    <t>1-3</t>
  </si>
  <si>
    <t>2-6</t>
  </si>
  <si>
    <t>4-1</t>
  </si>
  <si>
    <t>3-2</t>
  </si>
  <si>
    <t>6-5</t>
  </si>
  <si>
    <t>1-5</t>
  </si>
  <si>
    <t>2-4</t>
  </si>
  <si>
    <t>6-1</t>
  </si>
  <si>
    <t>5-2</t>
  </si>
  <si>
    <t>4-3</t>
  </si>
  <si>
    <t>GROEP B</t>
  </si>
  <si>
    <t/>
  </si>
  <si>
    <t>Ronde 8</t>
  </si>
  <si>
    <t>Ronde 9</t>
  </si>
  <si>
    <t>Ronde 10</t>
  </si>
  <si>
    <t xml:space="preserve">Gerrit Wolters </t>
  </si>
  <si>
    <t>P</t>
  </si>
  <si>
    <t>D</t>
  </si>
  <si>
    <t>Seizoen 2019/2020</t>
  </si>
  <si>
    <t>VRIJE RONDE</t>
  </si>
  <si>
    <t>Sneldammen 2019-2020</t>
  </si>
  <si>
    <t>Sneldamcomp 2019-2020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</si>
</sst>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31" borderId="7" applyNumberFormat="0" applyFont="0" applyAlignment="0" applyProtection="0"/>
    <xf numFmtId="0" fontId="39" fillId="32" borderId="0" applyNumberFormat="0" applyBorder="0" applyAlignment="0" applyProtection="0"/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3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51" fillId="0" borderId="10" xfId="0" applyNumberFormat="1" applyFont="1" applyFill="1" applyBorder="1" applyAlignment="1">
      <alignment horizontal="left"/>
    </xf>
    <xf numFmtId="49" fontId="51" fillId="0" borderId="12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" fontId="0" fillId="0" borderId="18" xfId="0" applyNumberFormat="1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34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" fontId="0" fillId="33" borderId="24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" fillId="0" borderId="31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2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U21" sqref="U2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170</v>
      </c>
    </row>
    <row r="3" spans="1:17" ht="15" customHeight="1">
      <c r="A3" s="3"/>
      <c r="B3" s="187" t="s">
        <v>171</v>
      </c>
      <c r="C3" s="188"/>
      <c r="D3" s="6" t="s">
        <v>11</v>
      </c>
      <c r="E3" s="189">
        <v>43402</v>
      </c>
      <c r="F3" s="190"/>
      <c r="G3" s="191">
        <v>43472</v>
      </c>
      <c r="H3" s="192"/>
      <c r="I3" s="189">
        <v>43556</v>
      </c>
      <c r="J3" s="192"/>
      <c r="K3" s="189">
        <v>43605</v>
      </c>
      <c r="L3" s="192"/>
      <c r="M3" s="189">
        <v>43640</v>
      </c>
      <c r="N3" s="192"/>
      <c r="O3" s="183" t="s">
        <v>12</v>
      </c>
      <c r="P3" s="184"/>
      <c r="Q3" s="185"/>
    </row>
    <row r="4" spans="1:17" ht="15" customHeight="1">
      <c r="A4" s="3"/>
      <c r="B4" s="24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16</v>
      </c>
      <c r="H4" s="10" t="s">
        <v>17</v>
      </c>
      <c r="I4" s="9" t="s">
        <v>16</v>
      </c>
      <c r="J4" s="10" t="s">
        <v>17</v>
      </c>
      <c r="K4" s="9" t="s">
        <v>16</v>
      </c>
      <c r="L4" s="10" t="s">
        <v>17</v>
      </c>
      <c r="M4" s="9" t="s">
        <v>16</v>
      </c>
      <c r="N4" s="10" t="s">
        <v>17</v>
      </c>
      <c r="O4" s="13" t="s">
        <v>16</v>
      </c>
      <c r="P4" s="9" t="s">
        <v>17</v>
      </c>
      <c r="Q4" s="14" t="s">
        <v>18</v>
      </c>
    </row>
    <row r="5" spans="1:18" ht="15" customHeight="1">
      <c r="A5" s="17">
        <v>1</v>
      </c>
      <c r="B5" s="17" t="s">
        <v>36</v>
      </c>
      <c r="C5" s="11" t="s">
        <v>37</v>
      </c>
      <c r="D5" s="38" t="s">
        <v>21</v>
      </c>
      <c r="E5" s="4">
        <v>6</v>
      </c>
      <c r="F5" s="5">
        <v>12</v>
      </c>
      <c r="G5" s="4"/>
      <c r="H5" s="5"/>
      <c r="I5" s="4"/>
      <c r="J5" s="5"/>
      <c r="K5" s="4"/>
      <c r="L5" s="5"/>
      <c r="M5" s="4"/>
      <c r="N5" s="5"/>
      <c r="O5" s="19">
        <f>+E5+G5+I5+K5+M5</f>
        <v>6</v>
      </c>
      <c r="P5" s="5">
        <f>+F5+H5+J5+L5+N5</f>
        <v>12</v>
      </c>
      <c r="Q5" s="15">
        <f>P5/O5</f>
        <v>2</v>
      </c>
      <c r="R5" s="1"/>
    </row>
    <row r="6" spans="1:17" ht="15" customHeight="1">
      <c r="A6" s="17">
        <v>2</v>
      </c>
      <c r="B6" s="17" t="s">
        <v>25</v>
      </c>
      <c r="C6" s="23" t="s">
        <v>26</v>
      </c>
      <c r="D6" s="38" t="s">
        <v>24</v>
      </c>
      <c r="E6" s="4">
        <v>6</v>
      </c>
      <c r="F6" s="5">
        <v>8</v>
      </c>
      <c r="G6" s="4"/>
      <c r="H6" s="5"/>
      <c r="I6" s="4"/>
      <c r="J6" s="5"/>
      <c r="K6" s="4"/>
      <c r="L6" s="5"/>
      <c r="M6" s="4"/>
      <c r="N6" s="5"/>
      <c r="O6" s="19">
        <f>+E6+G6+I6+K6+M6</f>
        <v>6</v>
      </c>
      <c r="P6" s="5">
        <f>+F6+H6+J6+L6+N6</f>
        <v>8</v>
      </c>
      <c r="Q6" s="15">
        <f>P6/O6</f>
        <v>1.3333333333333333</v>
      </c>
    </row>
    <row r="7" spans="1:17" ht="15" customHeight="1">
      <c r="A7" s="17">
        <v>3</v>
      </c>
      <c r="B7" s="11" t="s">
        <v>67</v>
      </c>
      <c r="C7" s="11" t="s">
        <v>68</v>
      </c>
      <c r="D7" s="39" t="s">
        <v>21</v>
      </c>
      <c r="E7" s="4">
        <v>7</v>
      </c>
      <c r="F7" s="5">
        <v>9</v>
      </c>
      <c r="G7" s="4"/>
      <c r="H7" s="5"/>
      <c r="I7" s="4"/>
      <c r="J7" s="5"/>
      <c r="K7" s="4"/>
      <c r="L7" s="5"/>
      <c r="M7" s="4"/>
      <c r="N7" s="5"/>
      <c r="O7" s="19">
        <f>+E7+G7+I7+K7+M7</f>
        <v>7</v>
      </c>
      <c r="P7" s="5">
        <f>+F7+H7+J7+L7+N7</f>
        <v>9</v>
      </c>
      <c r="Q7" s="15">
        <f>P7/O7</f>
        <v>1.2857142857142858</v>
      </c>
    </row>
    <row r="8" spans="1:17" ht="15" customHeight="1">
      <c r="A8" s="17">
        <v>4</v>
      </c>
      <c r="B8" s="80" t="s">
        <v>47</v>
      </c>
      <c r="C8" s="11" t="s">
        <v>23</v>
      </c>
      <c r="D8" s="38" t="s">
        <v>21</v>
      </c>
      <c r="E8" s="4">
        <v>7</v>
      </c>
      <c r="F8" s="5">
        <v>9</v>
      </c>
      <c r="G8" s="4"/>
      <c r="H8" s="5"/>
      <c r="I8" s="4"/>
      <c r="J8" s="5"/>
      <c r="K8" s="4"/>
      <c r="L8" s="5"/>
      <c r="M8" s="4"/>
      <c r="N8" s="5"/>
      <c r="O8" s="19">
        <f>+E8+G8+I8+K8+M8</f>
        <v>7</v>
      </c>
      <c r="P8" s="5">
        <f>+F8+H8+J8+L8+N8</f>
        <v>9</v>
      </c>
      <c r="Q8" s="172">
        <f>P8/O8</f>
        <v>1.2857142857142858</v>
      </c>
    </row>
    <row r="9" spans="1:17" ht="15" customHeight="1">
      <c r="A9" s="17">
        <v>5</v>
      </c>
      <c r="B9" s="26" t="s">
        <v>32</v>
      </c>
      <c r="C9" s="11" t="s">
        <v>79</v>
      </c>
      <c r="D9" s="38" t="s">
        <v>24</v>
      </c>
      <c r="E9" s="4">
        <v>7</v>
      </c>
      <c r="F9" s="5">
        <v>9</v>
      </c>
      <c r="G9" s="4"/>
      <c r="H9" s="5"/>
      <c r="I9" s="4"/>
      <c r="J9" s="5"/>
      <c r="K9" s="4"/>
      <c r="L9" s="5"/>
      <c r="M9" s="4"/>
      <c r="N9" s="5"/>
      <c r="O9" s="19">
        <f>+E9+G9+I9+K9+M9</f>
        <v>7</v>
      </c>
      <c r="P9" s="5">
        <f>+F9+H9+J9+L9+N9</f>
        <v>9</v>
      </c>
      <c r="Q9" s="15">
        <f>P9/O9</f>
        <v>1.2857142857142858</v>
      </c>
    </row>
    <row r="10" spans="1:17" ht="15" customHeight="1">
      <c r="A10" s="17">
        <v>6</v>
      </c>
      <c r="B10" s="80" t="s">
        <v>56</v>
      </c>
      <c r="C10" s="11" t="s">
        <v>57</v>
      </c>
      <c r="D10" s="38" t="s">
        <v>24</v>
      </c>
      <c r="E10" s="21">
        <v>7</v>
      </c>
      <c r="F10" s="22">
        <v>8</v>
      </c>
      <c r="G10" s="21"/>
      <c r="H10" s="22"/>
      <c r="I10" s="21"/>
      <c r="J10" s="22"/>
      <c r="K10" s="21"/>
      <c r="L10" s="22"/>
      <c r="M10" s="21"/>
      <c r="N10" s="22"/>
      <c r="O10" s="19">
        <f>+E10+G10+I10+K10+M10</f>
        <v>7</v>
      </c>
      <c r="P10" s="5">
        <f>+F10+H10+J10+L10+N10</f>
        <v>8</v>
      </c>
      <c r="Q10" s="15">
        <f>P10/O10</f>
        <v>1.1428571428571428</v>
      </c>
    </row>
    <row r="11" spans="1:17" ht="15" customHeight="1">
      <c r="A11" s="17">
        <v>7</v>
      </c>
      <c r="B11" s="17" t="s">
        <v>22</v>
      </c>
      <c r="C11" s="11" t="s">
        <v>23</v>
      </c>
      <c r="D11" s="38" t="s">
        <v>24</v>
      </c>
      <c r="E11" s="4">
        <v>7</v>
      </c>
      <c r="F11" s="5">
        <v>7</v>
      </c>
      <c r="G11" s="4"/>
      <c r="H11" s="5"/>
      <c r="I11" s="4"/>
      <c r="J11" s="5"/>
      <c r="K11" s="4"/>
      <c r="L11" s="5"/>
      <c r="M11" s="4"/>
      <c r="N11" s="5"/>
      <c r="O11" s="19">
        <f>+E11+G11+I11+K11+M11</f>
        <v>7</v>
      </c>
      <c r="P11" s="5">
        <f>+F11+H11+J11+L11+N11</f>
        <v>7</v>
      </c>
      <c r="Q11" s="15">
        <f>P11/O11</f>
        <v>1</v>
      </c>
    </row>
    <row r="12" spans="1:17" ht="15" customHeight="1">
      <c r="A12" s="17">
        <v>8</v>
      </c>
      <c r="B12" s="17" t="s">
        <v>62</v>
      </c>
      <c r="C12" s="17" t="s">
        <v>63</v>
      </c>
      <c r="D12" s="38" t="s">
        <v>27</v>
      </c>
      <c r="E12" s="4">
        <v>6</v>
      </c>
      <c r="F12" s="5">
        <v>6</v>
      </c>
      <c r="G12" s="4"/>
      <c r="H12" s="5"/>
      <c r="I12" s="4"/>
      <c r="J12" s="5"/>
      <c r="K12" s="4"/>
      <c r="L12" s="5"/>
      <c r="M12" s="4"/>
      <c r="N12" s="5"/>
      <c r="O12" s="19">
        <f>+E12+G12+I12+K12+M12</f>
        <v>6</v>
      </c>
      <c r="P12" s="5">
        <f>+F12+H12+J12+L12+N12</f>
        <v>6</v>
      </c>
      <c r="Q12" s="15">
        <f>P12/O12</f>
        <v>1</v>
      </c>
    </row>
    <row r="13" spans="1:17" ht="15" customHeight="1">
      <c r="A13" s="17">
        <v>9</v>
      </c>
      <c r="B13" s="193" t="s">
        <v>77</v>
      </c>
      <c r="C13" s="181" t="s">
        <v>78</v>
      </c>
      <c r="D13" s="38" t="s">
        <v>21</v>
      </c>
      <c r="E13" s="4">
        <v>6</v>
      </c>
      <c r="F13" s="5">
        <v>6</v>
      </c>
      <c r="G13" s="4"/>
      <c r="H13" s="5"/>
      <c r="I13" s="4"/>
      <c r="J13" s="5"/>
      <c r="K13" s="4"/>
      <c r="L13" s="5"/>
      <c r="M13" s="4"/>
      <c r="N13" s="5"/>
      <c r="O13" s="19">
        <f>+E13+G13+I13+K13+M13</f>
        <v>6</v>
      </c>
      <c r="P13" s="5">
        <f>+F13+H13+J13+L13+N13</f>
        <v>6</v>
      </c>
      <c r="Q13" s="15">
        <f>P13/O13</f>
        <v>1</v>
      </c>
    </row>
    <row r="14" spans="1:17" ht="15" customHeight="1">
      <c r="A14" s="17">
        <v>10</v>
      </c>
      <c r="B14" s="25" t="s">
        <v>34</v>
      </c>
      <c r="C14" s="11" t="s">
        <v>35</v>
      </c>
      <c r="D14" s="38" t="s">
        <v>27</v>
      </c>
      <c r="E14" s="4">
        <v>7</v>
      </c>
      <c r="F14" s="5">
        <v>6</v>
      </c>
      <c r="G14" s="4"/>
      <c r="H14" s="5"/>
      <c r="I14" s="4"/>
      <c r="J14" s="5"/>
      <c r="K14" s="4"/>
      <c r="L14" s="5"/>
      <c r="M14" s="4"/>
      <c r="N14" s="5"/>
      <c r="O14" s="19">
        <f>+E14+G14+I14+K14+M14</f>
        <v>7</v>
      </c>
      <c r="P14" s="5">
        <f>+F14+H14+J14+L14+N14</f>
        <v>6</v>
      </c>
      <c r="Q14" s="15">
        <f>P14/O14</f>
        <v>0.8571428571428571</v>
      </c>
    </row>
    <row r="15" spans="1:17" ht="15" customHeight="1">
      <c r="A15" s="17">
        <v>11</v>
      </c>
      <c r="B15" s="25" t="s">
        <v>28</v>
      </c>
      <c r="C15" s="17" t="s">
        <v>29</v>
      </c>
      <c r="D15" s="38" t="s">
        <v>21</v>
      </c>
      <c r="E15" s="4">
        <v>6</v>
      </c>
      <c r="F15" s="5">
        <v>4</v>
      </c>
      <c r="G15" s="4"/>
      <c r="H15" s="5"/>
      <c r="I15" s="4"/>
      <c r="J15" s="5"/>
      <c r="K15" s="4"/>
      <c r="L15" s="5"/>
      <c r="M15" s="4"/>
      <c r="N15" s="5"/>
      <c r="O15" s="19">
        <f>+E15+G15+I15+K15+M15</f>
        <v>6</v>
      </c>
      <c r="P15" s="5">
        <f>+F15+H15+J15+L15+N15</f>
        <v>4</v>
      </c>
      <c r="Q15" s="15">
        <f>P15/O15</f>
        <v>0.6666666666666666</v>
      </c>
    </row>
    <row r="16" spans="1:17" ht="15" customHeight="1">
      <c r="A16" s="17">
        <v>12</v>
      </c>
      <c r="B16" s="25" t="s">
        <v>30</v>
      </c>
      <c r="C16" s="11" t="s">
        <v>31</v>
      </c>
      <c r="D16" s="38" t="s">
        <v>21</v>
      </c>
      <c r="E16" s="4">
        <v>7</v>
      </c>
      <c r="F16" s="5">
        <v>4</v>
      </c>
      <c r="G16" s="4"/>
      <c r="H16" s="5"/>
      <c r="I16" s="4"/>
      <c r="J16" s="5"/>
      <c r="K16" s="4"/>
      <c r="L16" s="5"/>
      <c r="M16" s="4"/>
      <c r="N16" s="5"/>
      <c r="O16" s="19">
        <f>+E16+G16+I16+K16+M16</f>
        <v>7</v>
      </c>
      <c r="P16" s="5">
        <f>+F16+H16+J16+L16+N16</f>
        <v>4</v>
      </c>
      <c r="Q16" s="15">
        <f>P16/O16</f>
        <v>0.5714285714285714</v>
      </c>
    </row>
    <row r="17" spans="1:17" ht="15" customHeight="1">
      <c r="A17" s="17">
        <v>13</v>
      </c>
      <c r="B17" s="25" t="s">
        <v>58</v>
      </c>
      <c r="C17" s="23" t="s">
        <v>59</v>
      </c>
      <c r="D17" s="39" t="s">
        <v>27</v>
      </c>
      <c r="E17" s="4">
        <v>7</v>
      </c>
      <c r="F17" s="5">
        <v>4</v>
      </c>
      <c r="G17" s="4"/>
      <c r="H17" s="5"/>
      <c r="I17" s="4"/>
      <c r="J17" s="5"/>
      <c r="K17" s="4"/>
      <c r="L17" s="5"/>
      <c r="M17" s="4"/>
      <c r="N17" s="5"/>
      <c r="O17" s="19">
        <f>+E17+G17+I17+K17+M17</f>
        <v>7</v>
      </c>
      <c r="P17" s="5">
        <f>+F17+H17+J17+L17+N17</f>
        <v>4</v>
      </c>
      <c r="Q17" s="15">
        <f>P17/O17</f>
        <v>0.5714285714285714</v>
      </c>
    </row>
    <row r="18" spans="1:17" ht="15" customHeight="1">
      <c r="A18" s="17">
        <v>14</v>
      </c>
      <c r="B18" s="26" t="s">
        <v>38</v>
      </c>
      <c r="C18" s="11" t="s">
        <v>39</v>
      </c>
      <c r="D18" s="38" t="s">
        <v>27</v>
      </c>
      <c r="E18" s="4">
        <v>6</v>
      </c>
      <c r="F18" s="5">
        <v>3</v>
      </c>
      <c r="G18" s="4"/>
      <c r="H18" s="5"/>
      <c r="I18" s="4"/>
      <c r="J18" s="5"/>
      <c r="K18" s="4"/>
      <c r="L18" s="5"/>
      <c r="M18" s="4"/>
      <c r="N18" s="5"/>
      <c r="O18" s="19">
        <f>+E18+G18+I18+K18+M18</f>
        <v>6</v>
      </c>
      <c r="P18" s="5">
        <f>+F18+H18+J18+L18+N18</f>
        <v>3</v>
      </c>
      <c r="Q18" s="15">
        <f>P18/O18</f>
        <v>0.5</v>
      </c>
    </row>
    <row r="19" spans="1:17" ht="15" customHeight="1">
      <c r="A19" s="17">
        <v>15</v>
      </c>
      <c r="B19" s="25" t="s">
        <v>69</v>
      </c>
      <c r="C19" s="11" t="s">
        <v>71</v>
      </c>
      <c r="D19" s="38" t="s">
        <v>27</v>
      </c>
      <c r="E19" s="19">
        <v>6</v>
      </c>
      <c r="F19" s="18">
        <v>3</v>
      </c>
      <c r="G19" s="20"/>
      <c r="H19" s="18"/>
      <c r="I19" s="20"/>
      <c r="J19" s="18"/>
      <c r="K19" s="20"/>
      <c r="L19" s="18"/>
      <c r="M19" s="20"/>
      <c r="N19" s="18"/>
      <c r="O19" s="19">
        <f>+E19+G19+I19+K19+M19</f>
        <v>6</v>
      </c>
      <c r="P19" s="5">
        <f>+F19+H19+J19+L19+N19</f>
        <v>3</v>
      </c>
      <c r="Q19" s="16">
        <f>P19/O19</f>
        <v>0.5</v>
      </c>
    </row>
    <row r="20" spans="1:17" ht="15" customHeight="1">
      <c r="A20" s="17"/>
      <c r="B20" s="11" t="s">
        <v>69</v>
      </c>
      <c r="C20" s="11" t="s">
        <v>70</v>
      </c>
      <c r="D20" s="38" t="s">
        <v>21</v>
      </c>
      <c r="E20" s="20"/>
      <c r="F20" s="18"/>
      <c r="G20" s="20"/>
      <c r="H20" s="18"/>
      <c r="I20" s="20"/>
      <c r="J20" s="18"/>
      <c r="K20" s="20"/>
      <c r="L20" s="18"/>
      <c r="M20" s="20"/>
      <c r="N20" s="18"/>
      <c r="O20" s="19">
        <f>+E20+G20+I20+K20+M20</f>
        <v>0</v>
      </c>
      <c r="P20" s="5">
        <f>+F20+H20+J20+L20+N20</f>
        <v>0</v>
      </c>
      <c r="Q20" s="16" t="e">
        <f>P20/O20</f>
        <v>#DIV/0!</v>
      </c>
    </row>
    <row r="21" spans="1:18" ht="15" customHeight="1">
      <c r="A21" s="17"/>
      <c r="B21" s="11" t="s">
        <v>73</v>
      </c>
      <c r="C21" s="11" t="s">
        <v>74</v>
      </c>
      <c r="D21" s="38" t="s">
        <v>27</v>
      </c>
      <c r="E21" s="4"/>
      <c r="F21" s="5"/>
      <c r="G21" s="4"/>
      <c r="H21" s="5"/>
      <c r="I21" s="4"/>
      <c r="J21" s="5"/>
      <c r="K21" s="4"/>
      <c r="L21" s="5"/>
      <c r="M21" s="4"/>
      <c r="N21" s="5"/>
      <c r="O21" s="19">
        <f>+E21+G21+I21+K21+M21</f>
        <v>0</v>
      </c>
      <c r="P21" s="5">
        <f>+F21+H21+J21+L21+N21</f>
        <v>0</v>
      </c>
      <c r="Q21" s="15" t="e">
        <f>P21/O21</f>
        <v>#DIV/0!</v>
      </c>
      <c r="R21" s="1" t="s">
        <v>0</v>
      </c>
    </row>
    <row r="22" spans="1:17" ht="15" customHeight="1">
      <c r="A22" s="17"/>
      <c r="B22" s="3" t="s">
        <v>75</v>
      </c>
      <c r="C22" s="37" t="s">
        <v>76</v>
      </c>
      <c r="D22" s="38" t="s">
        <v>27</v>
      </c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19">
        <f>+E22+G22+I22+K22+M22</f>
        <v>0</v>
      </c>
      <c r="P22" s="5">
        <f>+F22+H22+J22+L22+N22</f>
        <v>0</v>
      </c>
      <c r="Q22" s="15" t="e">
        <f>P22/O22</f>
        <v>#DIV/0!</v>
      </c>
    </row>
    <row r="23" spans="1:18" ht="15" customHeight="1">
      <c r="A23" s="17"/>
      <c r="B23" s="17" t="s">
        <v>60</v>
      </c>
      <c r="C23" s="11" t="s">
        <v>61</v>
      </c>
      <c r="D23" s="38" t="s">
        <v>24</v>
      </c>
      <c r="E23" s="4"/>
      <c r="F23" s="5"/>
      <c r="G23" s="4"/>
      <c r="H23" s="5"/>
      <c r="I23" s="4"/>
      <c r="J23" s="5"/>
      <c r="K23" s="4"/>
      <c r="L23" s="5"/>
      <c r="M23" s="4"/>
      <c r="N23" s="5"/>
      <c r="O23" s="19">
        <f>+E23+G23+I23+K23+M23</f>
        <v>0</v>
      </c>
      <c r="P23" s="5">
        <f>+F23+H23+J23+L23+N23</f>
        <v>0</v>
      </c>
      <c r="Q23" s="15" t="e">
        <f>P23/O23</f>
        <v>#DIV/0!</v>
      </c>
      <c r="R23" s="1"/>
    </row>
    <row r="24" spans="1:17" ht="15" customHeight="1">
      <c r="A24" s="17"/>
      <c r="B24" s="25" t="s">
        <v>19</v>
      </c>
      <c r="C24" s="11" t="s">
        <v>20</v>
      </c>
      <c r="D24" s="38" t="s">
        <v>24</v>
      </c>
      <c r="E24" s="4"/>
      <c r="F24" s="18"/>
      <c r="G24" s="20"/>
      <c r="H24" s="18"/>
      <c r="I24" s="20"/>
      <c r="J24" s="18"/>
      <c r="K24" s="20"/>
      <c r="L24" s="18"/>
      <c r="M24" s="20"/>
      <c r="N24" s="18"/>
      <c r="O24" s="19">
        <f>+E24+G24+I24+K24+M24</f>
        <v>0</v>
      </c>
      <c r="P24" s="5">
        <f>+F24+H24+J24+L24+N24</f>
        <v>0</v>
      </c>
      <c r="Q24" s="16" t="e">
        <f>P24/O24</f>
        <v>#DIV/0!</v>
      </c>
    </row>
    <row r="25" spans="1:17" ht="15" customHeight="1">
      <c r="A25" s="17"/>
      <c r="B25" s="25" t="s">
        <v>22</v>
      </c>
      <c r="C25" s="11" t="s">
        <v>40</v>
      </c>
      <c r="D25" s="38" t="s">
        <v>27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19">
        <f>+E25+G25+I25+K25+M25</f>
        <v>0</v>
      </c>
      <c r="P25" s="5">
        <f>+F25+H25+J25+L25+N25</f>
        <v>0</v>
      </c>
      <c r="Q25" s="15" t="e">
        <f>P25/O25</f>
        <v>#DIV/0!</v>
      </c>
    </row>
    <row r="26" spans="1:17" ht="15" customHeight="1">
      <c r="A26" s="17"/>
      <c r="B26" s="118" t="s">
        <v>51</v>
      </c>
      <c r="C26" s="17" t="s">
        <v>52</v>
      </c>
      <c r="D26" s="38" t="s">
        <v>24</v>
      </c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19">
        <f>+E26+G26+I26+K26+M26</f>
        <v>0</v>
      </c>
      <c r="P26" s="5">
        <f>+F26+H26+J26+L26+N26</f>
        <v>0</v>
      </c>
      <c r="Q26" s="15" t="e">
        <f>P26/O26</f>
        <v>#DIV/0!</v>
      </c>
    </row>
    <row r="27" spans="1:17" ht="15" customHeight="1">
      <c r="A27" s="17"/>
      <c r="B27" s="85" t="s">
        <v>32</v>
      </c>
      <c r="C27" s="35" t="s">
        <v>33</v>
      </c>
      <c r="D27" s="38" t="s">
        <v>24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19">
        <f>+E27+G27+I27+K27+M27</f>
        <v>0</v>
      </c>
      <c r="P27" s="5">
        <f>+F27+H27+J27+L27+N27</f>
        <v>0</v>
      </c>
      <c r="Q27" s="15" t="e">
        <f>P27/O27</f>
        <v>#DIV/0!</v>
      </c>
    </row>
    <row r="28" spans="1:17" ht="15" customHeight="1">
      <c r="A28" s="17"/>
      <c r="B28" s="25" t="s">
        <v>88</v>
      </c>
      <c r="C28" s="23" t="s">
        <v>89</v>
      </c>
      <c r="D28" s="38" t="s">
        <v>21</v>
      </c>
      <c r="E28" s="21"/>
      <c r="F28" s="22"/>
      <c r="G28" s="21"/>
      <c r="H28" s="22"/>
      <c r="I28" s="21"/>
      <c r="J28" s="22"/>
      <c r="K28" s="21"/>
      <c r="L28" s="22"/>
      <c r="M28" s="21"/>
      <c r="N28" s="22"/>
      <c r="O28" s="19">
        <f>+E28+G28+I28+K28+M28</f>
        <v>0</v>
      </c>
      <c r="P28" s="5">
        <f>+F28+H28+J28+L28+N28</f>
        <v>0</v>
      </c>
      <c r="Q28" s="15" t="e">
        <f>P28/O28</f>
        <v>#DIV/0!</v>
      </c>
    </row>
    <row r="29" spans="1:17" ht="15" customHeight="1">
      <c r="A29" s="17"/>
      <c r="B29" s="25" t="s">
        <v>42</v>
      </c>
      <c r="C29" s="194" t="s">
        <v>41</v>
      </c>
      <c r="D29" s="38" t="s">
        <v>27</v>
      </c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19">
        <f>+E29+G29+I29+K29+M29</f>
        <v>0</v>
      </c>
      <c r="P29" s="5">
        <f>+F29+H29+J29+L29+N29</f>
        <v>0</v>
      </c>
      <c r="Q29" s="15" t="e">
        <f>P29/O29</f>
        <v>#DIV/0!</v>
      </c>
    </row>
    <row r="30" spans="1:17" ht="15" customHeight="1">
      <c r="A30" s="17"/>
      <c r="B30" s="25" t="s">
        <v>45</v>
      </c>
      <c r="C30" s="11" t="s">
        <v>44</v>
      </c>
      <c r="D30" s="39" t="s">
        <v>27</v>
      </c>
      <c r="E30" s="21"/>
      <c r="F30" s="22"/>
      <c r="G30" s="21"/>
      <c r="H30" s="22"/>
      <c r="I30" s="21"/>
      <c r="J30" s="22"/>
      <c r="K30" s="21"/>
      <c r="L30" s="22"/>
      <c r="M30" s="21"/>
      <c r="N30" s="22"/>
      <c r="O30" s="19">
        <f>+E30+G30+I30+K30+M30</f>
        <v>0</v>
      </c>
      <c r="P30" s="5">
        <f>+F30+H30+J30+L30+N30</f>
        <v>0</v>
      </c>
      <c r="Q30" s="15" t="e">
        <f>P30/O30</f>
        <v>#DIV/0!</v>
      </c>
    </row>
    <row r="31" spans="1:17" ht="15" customHeight="1">
      <c r="A31" s="3"/>
      <c r="B31" s="12"/>
      <c r="C31" s="12"/>
      <c r="D31" s="3"/>
      <c r="E31" s="4">
        <f>SUM(E5:E19)</f>
        <v>98</v>
      </c>
      <c r="F31" s="4">
        <f>SUM(F5:F19)</f>
        <v>98</v>
      </c>
      <c r="G31" s="4">
        <f>SUM(G5:G19)</f>
        <v>0</v>
      </c>
      <c r="H31" s="4">
        <f>SUM(H5:H19)</f>
        <v>0</v>
      </c>
      <c r="I31" s="4">
        <f>SUM(I5:I19)</f>
        <v>0</v>
      </c>
      <c r="J31" s="4">
        <f>SUM(J5:J19)</f>
        <v>0</v>
      </c>
      <c r="K31" s="4">
        <f>SUM(K5:K19)</f>
        <v>0</v>
      </c>
      <c r="L31" s="4">
        <f>SUM(L5:L19)</f>
        <v>0</v>
      </c>
      <c r="M31" s="4">
        <f>SUM(M5:M19)</f>
        <v>0</v>
      </c>
      <c r="N31" s="4">
        <f>SUM(N5:N19)</f>
        <v>0</v>
      </c>
      <c r="O31" s="4">
        <f>SUM(O5:O19)</f>
        <v>98</v>
      </c>
      <c r="P31" s="4">
        <f>SUM(P5:P19)</f>
        <v>98</v>
      </c>
      <c r="Q31" s="15">
        <f>P31/O31</f>
        <v>1</v>
      </c>
    </row>
    <row r="32" spans="1:17" ht="15" customHeight="1">
      <c r="A32" s="3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5"/>
    </row>
  </sheetData>
  <sheetProtection/>
  <mergeCells count="8">
    <mergeCell ref="O3:Q3"/>
    <mergeCell ref="B32:P32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.140625" style="0" customWidth="1"/>
    <col min="4" max="4" width="9.140625" style="41" customWidth="1"/>
    <col min="5" max="5" width="3.7109375" style="41" customWidth="1"/>
    <col min="6" max="6" width="4.28125" style="0" customWidth="1"/>
    <col min="8" max="8" width="14.7109375" style="0" customWidth="1"/>
    <col min="9" max="9" width="9.140625" style="41" customWidth="1"/>
    <col min="10" max="10" width="3.7109375" style="41" customWidth="1"/>
    <col min="11" max="11" width="4.140625" style="0" customWidth="1"/>
    <col min="13" max="13" width="10.00390625" style="0" customWidth="1"/>
    <col min="14" max="14" width="9.140625" style="41" customWidth="1"/>
    <col min="15" max="15" width="3.7109375" style="0" customWidth="1"/>
  </cols>
  <sheetData>
    <row r="1" spans="1:12" ht="15">
      <c r="A1" s="27"/>
      <c r="B1" s="28" t="s">
        <v>87</v>
      </c>
      <c r="C1" s="27"/>
      <c r="D1" s="40"/>
      <c r="E1" s="40"/>
      <c r="F1" s="27"/>
      <c r="G1" s="27"/>
      <c r="H1" s="27"/>
      <c r="I1" s="40"/>
      <c r="J1" s="40"/>
      <c r="K1" s="27"/>
      <c r="L1" s="27"/>
    </row>
    <row r="2" spans="1:12" ht="12.75">
      <c r="A2" s="27"/>
      <c r="B2" s="27"/>
      <c r="C2" s="27"/>
      <c r="D2" s="40"/>
      <c r="E2" s="40"/>
      <c r="F2" s="27"/>
      <c r="G2" s="27"/>
      <c r="H2" s="27"/>
      <c r="I2" s="40"/>
      <c r="J2" s="40"/>
      <c r="K2" s="27"/>
      <c r="L2" s="27"/>
    </row>
    <row r="3" spans="1:12" ht="15">
      <c r="A3" s="27"/>
      <c r="B3" s="28" t="s">
        <v>168</v>
      </c>
      <c r="C3" s="27"/>
      <c r="D3" s="40"/>
      <c r="E3" s="40"/>
      <c r="F3" s="27"/>
      <c r="G3" s="27"/>
      <c r="H3" s="27"/>
      <c r="I3" s="40"/>
      <c r="J3" s="40"/>
      <c r="K3" s="27"/>
      <c r="L3" s="27"/>
    </row>
    <row r="4" spans="1:12" ht="12.75">
      <c r="A4" s="27"/>
      <c r="B4" s="27"/>
      <c r="C4" s="27"/>
      <c r="D4" s="40"/>
      <c r="E4" s="40"/>
      <c r="F4" s="27"/>
      <c r="G4" s="27"/>
      <c r="H4" s="27"/>
      <c r="I4" s="40"/>
      <c r="J4" s="40"/>
      <c r="K4" s="27"/>
      <c r="L4" s="27"/>
    </row>
    <row r="5" spans="1:12" ht="15">
      <c r="A5" s="27"/>
      <c r="B5" s="29" t="s">
        <v>48</v>
      </c>
      <c r="C5" s="27"/>
      <c r="D5" s="40"/>
      <c r="E5" s="40"/>
      <c r="F5" s="27"/>
      <c r="G5" s="29" t="s">
        <v>49</v>
      </c>
      <c r="H5" s="27"/>
      <c r="I5" s="40"/>
      <c r="J5" s="40"/>
      <c r="K5" s="27"/>
      <c r="L5" s="29" t="s">
        <v>55</v>
      </c>
    </row>
    <row r="6" spans="1:12" ht="12.75">
      <c r="A6" s="27"/>
      <c r="C6" s="27"/>
      <c r="D6" s="40"/>
      <c r="E6" s="40"/>
      <c r="F6" s="27"/>
      <c r="G6" s="27"/>
      <c r="H6" s="27"/>
      <c r="I6" s="40"/>
      <c r="J6" s="40"/>
      <c r="K6" s="27"/>
      <c r="L6" s="27"/>
    </row>
    <row r="7" spans="1:15" ht="15">
      <c r="A7" s="30">
        <v>1</v>
      </c>
      <c r="B7" s="31" t="s">
        <v>3</v>
      </c>
      <c r="D7" s="40"/>
      <c r="E7" s="182"/>
      <c r="F7" s="30">
        <v>1</v>
      </c>
      <c r="G7" s="31" t="s">
        <v>1</v>
      </c>
      <c r="H7" s="27"/>
      <c r="I7" s="40"/>
      <c r="J7" s="182" t="s">
        <v>166</v>
      </c>
      <c r="K7" s="30">
        <v>1</v>
      </c>
      <c r="L7" s="31" t="s">
        <v>43</v>
      </c>
      <c r="O7" s="182" t="s">
        <v>166</v>
      </c>
    </row>
    <row r="8" spans="1:14" ht="15">
      <c r="A8" s="30">
        <v>2</v>
      </c>
      <c r="B8" s="31" t="s">
        <v>80</v>
      </c>
      <c r="D8" s="40"/>
      <c r="E8" s="40"/>
      <c r="F8" s="30">
        <v>2</v>
      </c>
      <c r="G8" s="27" t="s">
        <v>65</v>
      </c>
      <c r="H8" s="27"/>
      <c r="I8" s="40"/>
      <c r="J8" s="40"/>
      <c r="K8" s="30">
        <v>2</v>
      </c>
      <c r="L8" s="31" t="s">
        <v>54</v>
      </c>
      <c r="N8" s="42"/>
    </row>
    <row r="9" spans="1:12" ht="15">
      <c r="A9" s="30">
        <v>3</v>
      </c>
      <c r="B9" s="31" t="s">
        <v>53</v>
      </c>
      <c r="D9" s="43"/>
      <c r="E9" s="43"/>
      <c r="F9" s="30">
        <v>3</v>
      </c>
      <c r="G9" s="31" t="s">
        <v>46</v>
      </c>
      <c r="K9" s="30">
        <v>3</v>
      </c>
      <c r="L9" s="1" t="s">
        <v>86</v>
      </c>
    </row>
    <row r="10" spans="1:12" ht="15">
      <c r="A10" s="30">
        <v>4</v>
      </c>
      <c r="B10" s="31" t="s">
        <v>6</v>
      </c>
      <c r="E10" s="182" t="s">
        <v>167</v>
      </c>
      <c r="F10" s="30">
        <v>4</v>
      </c>
      <c r="G10" s="31" t="s">
        <v>5</v>
      </c>
      <c r="H10" s="27"/>
      <c r="I10" s="40"/>
      <c r="J10" s="182" t="s">
        <v>167</v>
      </c>
      <c r="K10" s="30">
        <v>4</v>
      </c>
      <c r="L10" s="31" t="s">
        <v>4</v>
      </c>
    </row>
    <row r="11" spans="1:12" ht="15">
      <c r="A11" s="30"/>
      <c r="D11" s="40"/>
      <c r="E11" s="40"/>
      <c r="F11" s="30"/>
      <c r="K11" s="30">
        <v>5</v>
      </c>
      <c r="L11" s="31" t="s">
        <v>8</v>
      </c>
    </row>
    <row r="12" spans="1:12" ht="15">
      <c r="A12" s="30"/>
      <c r="D12" s="40"/>
      <c r="E12" s="40"/>
      <c r="F12" s="30"/>
      <c r="H12" s="27"/>
      <c r="I12" s="40"/>
      <c r="J12" s="40"/>
      <c r="K12" s="30">
        <v>6</v>
      </c>
      <c r="L12" s="31" t="s">
        <v>9</v>
      </c>
    </row>
    <row r="13" spans="1:11" ht="15">
      <c r="A13" s="30"/>
      <c r="D13" s="40"/>
      <c r="E13" s="40"/>
      <c r="F13" s="30"/>
      <c r="H13" s="27"/>
      <c r="I13" s="40"/>
      <c r="J13" s="40"/>
      <c r="K13" s="30"/>
    </row>
    <row r="14" spans="2:12" ht="12.75">
      <c r="B14" s="34" t="s">
        <v>81</v>
      </c>
      <c r="C14" s="27"/>
      <c r="G14" s="34" t="s">
        <v>81</v>
      </c>
      <c r="L14" s="34" t="s">
        <v>81</v>
      </c>
    </row>
    <row r="15" ht="12.75">
      <c r="L15" s="1"/>
    </row>
    <row r="16" spans="2:12" ht="15">
      <c r="B16" s="31" t="s">
        <v>82</v>
      </c>
      <c r="G16" s="31" t="s">
        <v>7</v>
      </c>
      <c r="L16" s="31" t="s">
        <v>72</v>
      </c>
    </row>
    <row r="17" spans="2:12" ht="15">
      <c r="B17" t="s">
        <v>64</v>
      </c>
      <c r="G17" s="31" t="s">
        <v>85</v>
      </c>
      <c r="L17" s="32" t="s">
        <v>83</v>
      </c>
    </row>
    <row r="18" spans="2:12" ht="15">
      <c r="B18" s="27" t="s">
        <v>50</v>
      </c>
      <c r="G18" s="31" t="s">
        <v>66</v>
      </c>
      <c r="L18" s="32" t="s">
        <v>84</v>
      </c>
    </row>
    <row r="19" spans="2:12" ht="15">
      <c r="B19" s="31" t="s">
        <v>2</v>
      </c>
      <c r="G19" s="31" t="s">
        <v>90</v>
      </c>
      <c r="L19" s="31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zoomScalePageLayoutView="0" workbookViewId="0" topLeftCell="A1">
      <selection activeCell="AX18" sqref="AX18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2812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28125" style="0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4" max="44" width="3.7109375" style="0" customWidth="1"/>
    <col min="45" max="45" width="1.7109375" style="0" customWidth="1"/>
    <col min="46" max="46" width="4.00390625" style="0" customWidth="1"/>
  </cols>
  <sheetData>
    <row r="1" spans="1:13" ht="12.75">
      <c r="A1" s="44"/>
      <c r="B1" s="34" t="s">
        <v>144</v>
      </c>
      <c r="L1" s="45"/>
      <c r="M1" s="46"/>
    </row>
    <row r="2" spans="1:40" ht="13.5" thickBot="1">
      <c r="A2" s="47"/>
      <c r="B2" s="47"/>
      <c r="C2" s="48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I2" s="48">
        <v>7</v>
      </c>
      <c r="J2" s="48">
        <v>8</v>
      </c>
      <c r="K2" s="48" t="s">
        <v>92</v>
      </c>
      <c r="L2" s="49" t="s">
        <v>93</v>
      </c>
      <c r="M2" s="50"/>
      <c r="N2" s="33" t="s">
        <v>94</v>
      </c>
      <c r="O2" s="51"/>
      <c r="P2" s="52" t="s">
        <v>95</v>
      </c>
      <c r="Q2" s="52"/>
      <c r="R2" s="52"/>
      <c r="S2" s="51"/>
      <c r="T2" s="52" t="s">
        <v>95</v>
      </c>
      <c r="U2" s="52"/>
      <c r="V2" s="52"/>
      <c r="W2" s="51"/>
      <c r="X2" s="52" t="s">
        <v>95</v>
      </c>
      <c r="Y2" s="52"/>
      <c r="Z2" s="52"/>
      <c r="AA2" s="51"/>
      <c r="AB2" s="52" t="s">
        <v>95</v>
      </c>
      <c r="AC2" s="52"/>
      <c r="AD2" s="52"/>
      <c r="AF2" s="34" t="s">
        <v>96</v>
      </c>
      <c r="AN2" s="34" t="s">
        <v>96</v>
      </c>
    </row>
    <row r="3" spans="1:46" ht="12.75" customHeight="1">
      <c r="A3">
        <v>1</v>
      </c>
      <c r="B3" s="53" t="s">
        <v>54</v>
      </c>
      <c r="C3" s="54" t="s">
        <v>97</v>
      </c>
      <c r="D3" s="55">
        <v>2</v>
      </c>
      <c r="E3" s="55">
        <v>0</v>
      </c>
      <c r="F3" s="55">
        <v>0</v>
      </c>
      <c r="G3" s="55">
        <v>0</v>
      </c>
      <c r="H3" s="55">
        <v>0</v>
      </c>
      <c r="I3" s="55">
        <v>0</v>
      </c>
      <c r="J3" s="55">
        <v>2</v>
      </c>
      <c r="K3" s="56">
        <v>4</v>
      </c>
      <c r="L3" s="57" t="s">
        <v>132</v>
      </c>
      <c r="M3" s="50"/>
      <c r="N3" s="33"/>
      <c r="O3" s="51" t="s">
        <v>0</v>
      </c>
      <c r="P3" s="52"/>
      <c r="Q3" s="52"/>
      <c r="R3" s="52"/>
      <c r="S3" s="51" t="s">
        <v>0</v>
      </c>
      <c r="T3" s="52"/>
      <c r="U3" s="52"/>
      <c r="V3" s="52"/>
      <c r="W3" s="51" t="s">
        <v>0</v>
      </c>
      <c r="X3" s="52"/>
      <c r="Y3" s="52"/>
      <c r="Z3" s="52"/>
      <c r="AA3" s="51" t="s">
        <v>0</v>
      </c>
      <c r="AB3" s="52"/>
      <c r="AC3" s="52"/>
      <c r="AD3" s="52"/>
      <c r="AF3" s="1" t="s">
        <v>54</v>
      </c>
      <c r="AH3" t="s">
        <v>53</v>
      </c>
      <c r="AJ3" s="1">
        <v>2</v>
      </c>
      <c r="AK3" s="58" t="s">
        <v>99</v>
      </c>
      <c r="AL3" s="36">
        <v>0</v>
      </c>
      <c r="AN3" s="1" t="s">
        <v>5</v>
      </c>
      <c r="AP3" t="s">
        <v>169</v>
      </c>
      <c r="AR3" s="1" t="s">
        <v>0</v>
      </c>
      <c r="AS3" s="58" t="s">
        <v>99</v>
      </c>
      <c r="AT3" s="36" t="s">
        <v>161</v>
      </c>
    </row>
    <row r="4" spans="1:46" ht="12.75" customHeight="1">
      <c r="A4">
        <v>2</v>
      </c>
      <c r="B4" s="59" t="s">
        <v>46</v>
      </c>
      <c r="C4" s="55">
        <v>0</v>
      </c>
      <c r="D4" s="54" t="s">
        <v>97</v>
      </c>
      <c r="E4" s="55">
        <v>1</v>
      </c>
      <c r="F4" s="55">
        <v>1</v>
      </c>
      <c r="G4" s="55">
        <v>1</v>
      </c>
      <c r="H4" s="55">
        <v>2</v>
      </c>
      <c r="I4" s="55">
        <v>2</v>
      </c>
      <c r="J4" s="55">
        <v>2</v>
      </c>
      <c r="K4" s="60">
        <v>9</v>
      </c>
      <c r="L4" s="49" t="s">
        <v>120</v>
      </c>
      <c r="M4" s="50"/>
      <c r="N4" s="61">
        <v>1</v>
      </c>
      <c r="O4" s="62" t="s">
        <v>101</v>
      </c>
      <c r="P4" s="63">
        <v>2</v>
      </c>
      <c r="Q4" s="64" t="s">
        <v>99</v>
      </c>
      <c r="R4" s="65">
        <v>0</v>
      </c>
      <c r="S4" s="66" t="s">
        <v>102</v>
      </c>
      <c r="T4" s="63">
        <v>2</v>
      </c>
      <c r="U4" s="64" t="s">
        <v>99</v>
      </c>
      <c r="V4" s="65">
        <v>0</v>
      </c>
      <c r="W4" s="66" t="s">
        <v>103</v>
      </c>
      <c r="X4" s="63">
        <v>1</v>
      </c>
      <c r="Y4" s="64" t="s">
        <v>99</v>
      </c>
      <c r="Z4" s="65">
        <v>1</v>
      </c>
      <c r="AA4" s="66" t="s">
        <v>104</v>
      </c>
      <c r="AB4" s="63">
        <v>2</v>
      </c>
      <c r="AC4" s="64" t="s">
        <v>99</v>
      </c>
      <c r="AD4" s="65">
        <v>0</v>
      </c>
      <c r="AF4" s="1" t="s">
        <v>46</v>
      </c>
      <c r="AH4" t="s">
        <v>4</v>
      </c>
      <c r="AJ4" s="1">
        <v>2</v>
      </c>
      <c r="AK4" s="58" t="s">
        <v>99</v>
      </c>
      <c r="AL4" s="36">
        <v>0</v>
      </c>
      <c r="AN4" s="1" t="s">
        <v>131</v>
      </c>
      <c r="AP4" t="s">
        <v>72</v>
      </c>
      <c r="AR4" s="1">
        <v>2</v>
      </c>
      <c r="AS4" s="58" t="s">
        <v>99</v>
      </c>
      <c r="AT4" s="36">
        <v>0</v>
      </c>
    </row>
    <row r="5" spans="1:46" ht="12.75" customHeight="1">
      <c r="A5">
        <v>3</v>
      </c>
      <c r="B5" s="67" t="s">
        <v>3</v>
      </c>
      <c r="C5" s="55">
        <v>2</v>
      </c>
      <c r="D5" s="55">
        <v>1</v>
      </c>
      <c r="E5" s="54" t="s">
        <v>97</v>
      </c>
      <c r="F5" s="55">
        <v>1</v>
      </c>
      <c r="G5" s="55">
        <v>0</v>
      </c>
      <c r="H5" s="55">
        <v>1</v>
      </c>
      <c r="I5" s="55">
        <v>2</v>
      </c>
      <c r="J5" s="55">
        <v>0</v>
      </c>
      <c r="K5" s="60">
        <v>7</v>
      </c>
      <c r="L5" s="49" t="s">
        <v>126</v>
      </c>
      <c r="M5" s="50"/>
      <c r="N5" s="61">
        <v>2</v>
      </c>
      <c r="O5" s="62" t="s">
        <v>106</v>
      </c>
      <c r="P5" s="63">
        <v>2</v>
      </c>
      <c r="Q5" s="64" t="s">
        <v>99</v>
      </c>
      <c r="R5" s="65">
        <v>0</v>
      </c>
      <c r="S5" s="66" t="s">
        <v>107</v>
      </c>
      <c r="T5" s="63">
        <v>1</v>
      </c>
      <c r="U5" s="64" t="s">
        <v>99</v>
      </c>
      <c r="V5" s="65">
        <v>1</v>
      </c>
      <c r="W5" s="66" t="s">
        <v>108</v>
      </c>
      <c r="X5" s="63">
        <v>0</v>
      </c>
      <c r="Y5" s="64" t="s">
        <v>99</v>
      </c>
      <c r="Z5" s="65">
        <v>2</v>
      </c>
      <c r="AA5" s="66" t="s">
        <v>109</v>
      </c>
      <c r="AB5" s="63">
        <v>2</v>
      </c>
      <c r="AC5" s="64" t="s">
        <v>99</v>
      </c>
      <c r="AD5" s="65">
        <v>0</v>
      </c>
      <c r="AF5" s="1" t="s">
        <v>3</v>
      </c>
      <c r="AH5" t="s">
        <v>1</v>
      </c>
      <c r="AJ5" s="1">
        <v>1</v>
      </c>
      <c r="AK5" s="58" t="s">
        <v>99</v>
      </c>
      <c r="AL5" s="36">
        <v>1</v>
      </c>
      <c r="AN5" s="1" t="s">
        <v>7</v>
      </c>
      <c r="AP5" t="s">
        <v>8</v>
      </c>
      <c r="AR5" s="1">
        <v>2</v>
      </c>
      <c r="AS5" s="58" t="s">
        <v>99</v>
      </c>
      <c r="AT5" s="36">
        <v>0</v>
      </c>
    </row>
    <row r="6" spans="1:46" ht="12.75" customHeight="1">
      <c r="A6">
        <v>4</v>
      </c>
      <c r="B6" s="67" t="s">
        <v>65</v>
      </c>
      <c r="C6" s="55">
        <v>2</v>
      </c>
      <c r="D6" s="55">
        <v>1</v>
      </c>
      <c r="E6" s="55">
        <v>1</v>
      </c>
      <c r="F6" s="54" t="s">
        <v>97</v>
      </c>
      <c r="G6" s="55">
        <v>2</v>
      </c>
      <c r="H6" s="55">
        <v>1</v>
      </c>
      <c r="I6" s="55">
        <v>2</v>
      </c>
      <c r="J6" s="55">
        <v>0</v>
      </c>
      <c r="K6" s="60">
        <v>9</v>
      </c>
      <c r="L6" s="49" t="s">
        <v>115</v>
      </c>
      <c r="M6" s="50"/>
      <c r="N6" s="61">
        <v>3</v>
      </c>
      <c r="O6" s="62" t="s">
        <v>111</v>
      </c>
      <c r="P6" s="63">
        <v>2</v>
      </c>
      <c r="Q6" s="64" t="s">
        <v>99</v>
      </c>
      <c r="R6" s="65">
        <v>0</v>
      </c>
      <c r="S6" s="66" t="s">
        <v>112</v>
      </c>
      <c r="T6" s="63">
        <v>2</v>
      </c>
      <c r="U6" s="64" t="s">
        <v>99</v>
      </c>
      <c r="V6" s="65">
        <v>0</v>
      </c>
      <c r="W6" s="66" t="s">
        <v>113</v>
      </c>
      <c r="X6" s="63">
        <v>2</v>
      </c>
      <c r="Y6" s="64" t="s">
        <v>99</v>
      </c>
      <c r="Z6" s="65">
        <v>0</v>
      </c>
      <c r="AA6" s="66" t="s">
        <v>114</v>
      </c>
      <c r="AB6" s="63">
        <v>2</v>
      </c>
      <c r="AC6" s="64" t="s">
        <v>99</v>
      </c>
      <c r="AD6" s="65">
        <v>0</v>
      </c>
      <c r="AF6" s="1" t="s">
        <v>65</v>
      </c>
      <c r="AH6" t="s">
        <v>82</v>
      </c>
      <c r="AJ6" s="1">
        <v>2</v>
      </c>
      <c r="AK6" s="58" t="s">
        <v>99</v>
      </c>
      <c r="AL6" s="36">
        <v>0</v>
      </c>
      <c r="AN6" s="1" t="s">
        <v>86</v>
      </c>
      <c r="AP6" t="s">
        <v>85</v>
      </c>
      <c r="AR6" s="1">
        <v>1</v>
      </c>
      <c r="AS6" s="58" t="s">
        <v>99</v>
      </c>
      <c r="AT6" s="36">
        <v>1</v>
      </c>
    </row>
    <row r="7" spans="1:46" ht="12.75" customHeight="1">
      <c r="A7">
        <v>5</v>
      </c>
      <c r="B7" s="67" t="s">
        <v>82</v>
      </c>
      <c r="C7" s="55">
        <v>2</v>
      </c>
      <c r="D7" s="55">
        <v>1</v>
      </c>
      <c r="E7" s="55">
        <v>2</v>
      </c>
      <c r="F7" s="55">
        <v>0</v>
      </c>
      <c r="G7" s="54" t="s">
        <v>97</v>
      </c>
      <c r="H7" s="55">
        <v>2</v>
      </c>
      <c r="I7" s="55">
        <v>2</v>
      </c>
      <c r="J7" s="55">
        <v>0</v>
      </c>
      <c r="K7" s="60">
        <v>9</v>
      </c>
      <c r="L7" s="49" t="s">
        <v>100</v>
      </c>
      <c r="M7" s="50"/>
      <c r="N7" s="61">
        <v>4</v>
      </c>
      <c r="O7" s="62" t="s">
        <v>116</v>
      </c>
      <c r="P7" s="63">
        <v>2</v>
      </c>
      <c r="Q7" s="64" t="s">
        <v>99</v>
      </c>
      <c r="R7" s="65">
        <v>0</v>
      </c>
      <c r="S7" s="66" t="s">
        <v>117</v>
      </c>
      <c r="T7" s="63">
        <v>0</v>
      </c>
      <c r="U7" s="64" t="s">
        <v>99</v>
      </c>
      <c r="V7" s="65">
        <v>2</v>
      </c>
      <c r="W7" s="66" t="s">
        <v>118</v>
      </c>
      <c r="X7" s="63">
        <v>0</v>
      </c>
      <c r="Y7" s="64" t="s">
        <v>99</v>
      </c>
      <c r="Z7" s="65">
        <v>2</v>
      </c>
      <c r="AA7" s="66" t="s">
        <v>119</v>
      </c>
      <c r="AB7" s="63">
        <v>1</v>
      </c>
      <c r="AC7" s="64" t="s">
        <v>99</v>
      </c>
      <c r="AD7" s="65">
        <v>1</v>
      </c>
      <c r="AF7" s="1"/>
      <c r="AJ7" s="1" t="s">
        <v>0</v>
      </c>
      <c r="AL7" s="68" t="s">
        <v>0</v>
      </c>
      <c r="AN7" s="1"/>
      <c r="AR7" s="1" t="s">
        <v>0</v>
      </c>
      <c r="AT7" s="68" t="s">
        <v>0</v>
      </c>
    </row>
    <row r="8" spans="1:46" ht="12.75" customHeight="1">
      <c r="A8">
        <v>6</v>
      </c>
      <c r="B8" s="67" t="s">
        <v>1</v>
      </c>
      <c r="C8" s="55">
        <v>2</v>
      </c>
      <c r="D8" s="55">
        <v>0</v>
      </c>
      <c r="E8" s="55">
        <v>1</v>
      </c>
      <c r="F8" s="55">
        <v>1</v>
      </c>
      <c r="G8" s="55">
        <v>0</v>
      </c>
      <c r="H8" s="54" t="s">
        <v>97</v>
      </c>
      <c r="I8" s="55">
        <v>0</v>
      </c>
      <c r="J8" s="55">
        <v>0</v>
      </c>
      <c r="K8" s="60">
        <v>4</v>
      </c>
      <c r="L8" s="49" t="s">
        <v>110</v>
      </c>
      <c r="M8" s="50"/>
      <c r="N8" s="61">
        <v>5</v>
      </c>
      <c r="O8" s="62" t="s">
        <v>121</v>
      </c>
      <c r="P8" s="63">
        <v>0</v>
      </c>
      <c r="Q8" s="64" t="s">
        <v>99</v>
      </c>
      <c r="R8" s="65">
        <v>2</v>
      </c>
      <c r="S8" s="66" t="s">
        <v>122</v>
      </c>
      <c r="T8" s="63">
        <v>1</v>
      </c>
      <c r="U8" s="64" t="s">
        <v>99</v>
      </c>
      <c r="V8" s="65">
        <v>1</v>
      </c>
      <c r="W8" s="66" t="s">
        <v>123</v>
      </c>
      <c r="X8" s="63">
        <v>2</v>
      </c>
      <c r="Y8" s="64" t="s">
        <v>99</v>
      </c>
      <c r="Z8" s="65">
        <v>0</v>
      </c>
      <c r="AA8" s="66" t="s">
        <v>124</v>
      </c>
      <c r="AB8" s="63">
        <v>0</v>
      </c>
      <c r="AC8" s="64" t="s">
        <v>99</v>
      </c>
      <c r="AD8" s="65">
        <v>2</v>
      </c>
      <c r="AF8" s="34" t="s">
        <v>125</v>
      </c>
      <c r="AJ8" s="1" t="s">
        <v>0</v>
      </c>
      <c r="AL8" s="68" t="s">
        <v>0</v>
      </c>
      <c r="AN8" s="34" t="s">
        <v>125</v>
      </c>
      <c r="AR8" s="1" t="s">
        <v>0</v>
      </c>
      <c r="AT8" s="68" t="s">
        <v>0</v>
      </c>
    </row>
    <row r="9" spans="1:46" ht="12.75" customHeight="1">
      <c r="A9">
        <v>7</v>
      </c>
      <c r="B9" s="67" t="s">
        <v>4</v>
      </c>
      <c r="C9" s="55">
        <v>2</v>
      </c>
      <c r="D9" s="55">
        <v>0</v>
      </c>
      <c r="E9" s="55">
        <v>0</v>
      </c>
      <c r="F9" s="55">
        <v>0</v>
      </c>
      <c r="G9" s="55">
        <v>0</v>
      </c>
      <c r="H9" s="55">
        <v>2</v>
      </c>
      <c r="I9" s="54" t="s">
        <v>97</v>
      </c>
      <c r="J9" s="55">
        <v>2</v>
      </c>
      <c r="K9" s="60">
        <v>6</v>
      </c>
      <c r="L9" s="49" t="s">
        <v>98</v>
      </c>
      <c r="M9" s="50"/>
      <c r="N9" s="61">
        <v>6</v>
      </c>
      <c r="O9" s="69" t="s">
        <v>127</v>
      </c>
      <c r="P9" s="63">
        <v>0</v>
      </c>
      <c r="Q9" s="64" t="s">
        <v>99</v>
      </c>
      <c r="R9" s="65">
        <v>2</v>
      </c>
      <c r="S9" s="70" t="s">
        <v>128</v>
      </c>
      <c r="T9" s="63">
        <v>0</v>
      </c>
      <c r="U9" s="64" t="s">
        <v>99</v>
      </c>
      <c r="V9" s="65">
        <v>2</v>
      </c>
      <c r="W9" s="70" t="s">
        <v>129</v>
      </c>
      <c r="X9" s="63">
        <v>1</v>
      </c>
      <c r="Y9" s="64" t="s">
        <v>99</v>
      </c>
      <c r="Z9" s="65">
        <v>1</v>
      </c>
      <c r="AA9" s="66" t="s">
        <v>130</v>
      </c>
      <c r="AB9" s="63">
        <v>1</v>
      </c>
      <c r="AC9" s="64" t="s">
        <v>99</v>
      </c>
      <c r="AD9" s="65">
        <v>1</v>
      </c>
      <c r="AF9" s="1" t="s">
        <v>53</v>
      </c>
      <c r="AH9" t="s">
        <v>82</v>
      </c>
      <c r="AJ9" s="1">
        <v>2</v>
      </c>
      <c r="AK9" s="58" t="s">
        <v>99</v>
      </c>
      <c r="AL9" s="36">
        <v>0</v>
      </c>
      <c r="AN9" s="1" t="s">
        <v>169</v>
      </c>
      <c r="AP9" t="s">
        <v>85</v>
      </c>
      <c r="AR9" s="1" t="s">
        <v>0</v>
      </c>
      <c r="AS9" s="58" t="s">
        <v>99</v>
      </c>
      <c r="AT9" s="36" t="s">
        <v>161</v>
      </c>
    </row>
    <row r="10" spans="1:46" ht="12.75" customHeight="1" thickBot="1">
      <c r="A10" s="47">
        <v>8</v>
      </c>
      <c r="B10" s="71" t="s">
        <v>53</v>
      </c>
      <c r="C10" s="72">
        <v>0</v>
      </c>
      <c r="D10" s="72">
        <v>0</v>
      </c>
      <c r="E10" s="72">
        <v>2</v>
      </c>
      <c r="F10" s="72">
        <v>2</v>
      </c>
      <c r="G10" s="72">
        <v>2</v>
      </c>
      <c r="H10" s="72">
        <v>2</v>
      </c>
      <c r="I10" s="72">
        <v>0</v>
      </c>
      <c r="J10" s="73" t="s">
        <v>97</v>
      </c>
      <c r="K10" s="74">
        <v>8</v>
      </c>
      <c r="L10" s="75" t="s">
        <v>105</v>
      </c>
      <c r="M10" s="50"/>
      <c r="N10" s="61">
        <v>7</v>
      </c>
      <c r="O10" s="69" t="s">
        <v>133</v>
      </c>
      <c r="P10" s="63">
        <v>0</v>
      </c>
      <c r="Q10" s="64" t="s">
        <v>99</v>
      </c>
      <c r="R10" s="65">
        <v>2</v>
      </c>
      <c r="S10" s="70" t="s">
        <v>134</v>
      </c>
      <c r="T10" s="63">
        <v>2</v>
      </c>
      <c r="U10" s="64" t="s">
        <v>99</v>
      </c>
      <c r="V10" s="65">
        <v>0</v>
      </c>
      <c r="W10" s="70" t="s">
        <v>135</v>
      </c>
      <c r="X10" s="63">
        <v>0</v>
      </c>
      <c r="Y10" s="64" t="s">
        <v>99</v>
      </c>
      <c r="Z10" s="65">
        <v>2</v>
      </c>
      <c r="AA10" s="66" t="s">
        <v>136</v>
      </c>
      <c r="AB10" s="63">
        <v>2</v>
      </c>
      <c r="AC10" s="64" t="s">
        <v>99</v>
      </c>
      <c r="AD10" s="65">
        <v>0</v>
      </c>
      <c r="AF10" s="1" t="s">
        <v>1</v>
      </c>
      <c r="AH10" t="s">
        <v>65</v>
      </c>
      <c r="AJ10" s="1">
        <v>1</v>
      </c>
      <c r="AK10" s="58" t="s">
        <v>99</v>
      </c>
      <c r="AL10" s="36">
        <v>1</v>
      </c>
      <c r="AN10" s="1" t="s">
        <v>8</v>
      </c>
      <c r="AP10" t="s">
        <v>86</v>
      </c>
      <c r="AR10" s="1">
        <v>0</v>
      </c>
      <c r="AS10" s="58" t="s">
        <v>99</v>
      </c>
      <c r="AT10" s="36">
        <v>2</v>
      </c>
    </row>
    <row r="11" spans="3:46" ht="12.75">
      <c r="C11" s="33"/>
      <c r="D11" s="33"/>
      <c r="E11" s="33"/>
      <c r="F11" s="33"/>
      <c r="G11" s="33"/>
      <c r="H11" s="33"/>
      <c r="I11" s="33"/>
      <c r="J11" s="33">
        <v>56</v>
      </c>
      <c r="K11" s="33">
        <v>56</v>
      </c>
      <c r="L11" s="76"/>
      <c r="M11" s="76"/>
      <c r="O11" s="1"/>
      <c r="S11" s="1"/>
      <c r="W11" s="1"/>
      <c r="AA11" s="1"/>
      <c r="AF11" s="1" t="s">
        <v>4</v>
      </c>
      <c r="AH11" t="s">
        <v>3</v>
      </c>
      <c r="AJ11" s="1">
        <v>0</v>
      </c>
      <c r="AK11" s="58" t="s">
        <v>99</v>
      </c>
      <c r="AL11" s="36">
        <v>2</v>
      </c>
      <c r="AN11" s="1" t="s">
        <v>72</v>
      </c>
      <c r="AP11" t="s">
        <v>7</v>
      </c>
      <c r="AR11" s="1">
        <v>2</v>
      </c>
      <c r="AS11" s="58" t="s">
        <v>99</v>
      </c>
      <c r="AT11" s="36">
        <v>0</v>
      </c>
    </row>
    <row r="12" spans="3:46" ht="12.75">
      <c r="C12" s="33"/>
      <c r="D12" s="33"/>
      <c r="E12" s="33"/>
      <c r="F12" s="33"/>
      <c r="G12" s="33"/>
      <c r="H12" s="33"/>
      <c r="I12" s="33"/>
      <c r="J12" s="33"/>
      <c r="K12" s="33"/>
      <c r="L12" s="76"/>
      <c r="M12" s="76"/>
      <c r="O12" s="1"/>
      <c r="S12" s="1"/>
      <c r="W12" s="1"/>
      <c r="AA12" s="1"/>
      <c r="AF12" t="s">
        <v>54</v>
      </c>
      <c r="AH12" t="s">
        <v>46</v>
      </c>
      <c r="AJ12" s="1">
        <v>2</v>
      </c>
      <c r="AK12" s="58" t="s">
        <v>99</v>
      </c>
      <c r="AL12" s="36">
        <v>0</v>
      </c>
      <c r="AN12" t="s">
        <v>5</v>
      </c>
      <c r="AP12" t="s">
        <v>131</v>
      </c>
      <c r="AR12" s="1">
        <v>2</v>
      </c>
      <c r="AS12" s="58" t="s">
        <v>99</v>
      </c>
      <c r="AT12" s="36">
        <v>0</v>
      </c>
    </row>
    <row r="13" spans="3:46" ht="12.75">
      <c r="C13" s="33"/>
      <c r="D13" s="33"/>
      <c r="E13" s="33"/>
      <c r="F13" s="33"/>
      <c r="G13" s="33"/>
      <c r="H13" s="33"/>
      <c r="I13" s="33"/>
      <c r="J13" s="33"/>
      <c r="K13" s="77"/>
      <c r="L13" s="78"/>
      <c r="M13" s="78"/>
      <c r="N13" s="52"/>
      <c r="O13" s="51"/>
      <c r="P13" s="52"/>
      <c r="Q13" s="52"/>
      <c r="R13" s="52"/>
      <c r="S13" s="51"/>
      <c r="T13" s="52"/>
      <c r="U13" s="52"/>
      <c r="V13" s="52"/>
      <c r="W13" s="1"/>
      <c r="AA13" s="1"/>
      <c r="AJ13" s="1" t="s">
        <v>0</v>
      </c>
      <c r="AL13" s="68" t="s">
        <v>0</v>
      </c>
      <c r="AR13" s="1" t="s">
        <v>0</v>
      </c>
      <c r="AT13" s="68" t="s">
        <v>0</v>
      </c>
    </row>
    <row r="14" spans="1:46" ht="12.75">
      <c r="A14" s="44"/>
      <c r="L14" s="45"/>
      <c r="M14" s="46"/>
      <c r="AF14" s="34" t="s">
        <v>138</v>
      </c>
      <c r="AJ14" s="1" t="s">
        <v>0</v>
      </c>
      <c r="AL14" s="68" t="s">
        <v>0</v>
      </c>
      <c r="AN14" s="34" t="s">
        <v>138</v>
      </c>
      <c r="AR14" s="1" t="s">
        <v>0</v>
      </c>
      <c r="AT14" s="68" t="s">
        <v>0</v>
      </c>
    </row>
    <row r="15" spans="2:46" ht="12.75">
      <c r="B15" s="81" t="s">
        <v>160</v>
      </c>
      <c r="L15" s="45"/>
      <c r="M15" s="46"/>
      <c r="AF15" s="1" t="s">
        <v>46</v>
      </c>
      <c r="AH15" t="s">
        <v>53</v>
      </c>
      <c r="AJ15" s="1">
        <v>2</v>
      </c>
      <c r="AK15" s="58" t="s">
        <v>99</v>
      </c>
      <c r="AL15" s="36">
        <v>0</v>
      </c>
      <c r="AN15" s="1" t="s">
        <v>131</v>
      </c>
      <c r="AP15" t="s">
        <v>169</v>
      </c>
      <c r="AR15" s="1" t="s">
        <v>0</v>
      </c>
      <c r="AS15" s="58" t="s">
        <v>99</v>
      </c>
      <c r="AT15" s="36" t="s">
        <v>161</v>
      </c>
    </row>
    <row r="16" spans="1:46" ht="13.5" thickBot="1">
      <c r="A16" s="47"/>
      <c r="B16" s="47"/>
      <c r="C16" s="48">
        <v>1</v>
      </c>
      <c r="D16" s="48">
        <v>2</v>
      </c>
      <c r="E16" s="48">
        <v>3</v>
      </c>
      <c r="F16" s="48">
        <v>4</v>
      </c>
      <c r="G16" s="48">
        <v>5</v>
      </c>
      <c r="H16" s="48">
        <v>6</v>
      </c>
      <c r="I16" s="48">
        <v>7</v>
      </c>
      <c r="J16" s="48">
        <v>8</v>
      </c>
      <c r="K16" s="48" t="s">
        <v>92</v>
      </c>
      <c r="L16" s="49" t="s">
        <v>93</v>
      </c>
      <c r="M16" s="50"/>
      <c r="N16" s="33" t="s">
        <v>94</v>
      </c>
      <c r="O16" s="51"/>
      <c r="P16" s="52" t="s">
        <v>95</v>
      </c>
      <c r="Q16" s="52"/>
      <c r="R16" s="52"/>
      <c r="S16" s="51"/>
      <c r="T16" s="52" t="s">
        <v>95</v>
      </c>
      <c r="U16" s="52"/>
      <c r="V16" s="52"/>
      <c r="W16" s="51"/>
      <c r="X16" s="52" t="s">
        <v>95</v>
      </c>
      <c r="Y16" s="52"/>
      <c r="Z16" s="52"/>
      <c r="AA16" s="51"/>
      <c r="AB16" s="52" t="s">
        <v>95</v>
      </c>
      <c r="AC16" s="52"/>
      <c r="AD16" s="52"/>
      <c r="AF16" s="1" t="s">
        <v>3</v>
      </c>
      <c r="AH16" t="s">
        <v>54</v>
      </c>
      <c r="AJ16" s="1">
        <v>2</v>
      </c>
      <c r="AK16" s="58" t="s">
        <v>99</v>
      </c>
      <c r="AL16" s="36">
        <v>0</v>
      </c>
      <c r="AN16" s="1" t="s">
        <v>7</v>
      </c>
      <c r="AP16" t="s">
        <v>5</v>
      </c>
      <c r="AR16" s="1">
        <v>0</v>
      </c>
      <c r="AS16" s="58" t="s">
        <v>99</v>
      </c>
      <c r="AT16" s="36">
        <v>2</v>
      </c>
    </row>
    <row r="17" spans="1:46" ht="12.75">
      <c r="A17">
        <v>1</v>
      </c>
      <c r="B17" s="53" t="s">
        <v>5</v>
      </c>
      <c r="C17" s="54" t="s">
        <v>97</v>
      </c>
      <c r="D17" s="55">
        <v>2</v>
      </c>
      <c r="E17" s="55">
        <v>2</v>
      </c>
      <c r="F17" s="55">
        <v>2</v>
      </c>
      <c r="G17" s="55">
        <v>2</v>
      </c>
      <c r="H17" s="55">
        <v>2</v>
      </c>
      <c r="I17" s="55">
        <v>2</v>
      </c>
      <c r="J17" s="55" t="s">
        <v>0</v>
      </c>
      <c r="K17" s="56">
        <v>12</v>
      </c>
      <c r="L17" s="57"/>
      <c r="M17" s="50"/>
      <c r="N17" s="33"/>
      <c r="O17" s="51" t="s">
        <v>0</v>
      </c>
      <c r="P17" s="52"/>
      <c r="Q17" s="52"/>
      <c r="R17" s="52"/>
      <c r="S17" s="51" t="s">
        <v>0</v>
      </c>
      <c r="T17" s="52"/>
      <c r="U17" s="52"/>
      <c r="V17" s="52"/>
      <c r="W17" s="51" t="s">
        <v>0</v>
      </c>
      <c r="X17" s="52"/>
      <c r="Y17" s="52"/>
      <c r="Z17" s="52"/>
      <c r="AA17" s="51" t="s">
        <v>0</v>
      </c>
      <c r="AB17" s="52"/>
      <c r="AC17" s="52"/>
      <c r="AD17" s="52"/>
      <c r="AF17" s="1" t="s">
        <v>65</v>
      </c>
      <c r="AH17" t="s">
        <v>4</v>
      </c>
      <c r="AJ17" s="1">
        <v>2</v>
      </c>
      <c r="AK17" s="58" t="s">
        <v>99</v>
      </c>
      <c r="AL17" s="36">
        <v>0</v>
      </c>
      <c r="AN17" s="1" t="s">
        <v>86</v>
      </c>
      <c r="AP17" t="s">
        <v>72</v>
      </c>
      <c r="AR17" s="1">
        <v>1</v>
      </c>
      <c r="AS17" s="58" t="s">
        <v>99</v>
      </c>
      <c r="AT17" s="36">
        <v>1</v>
      </c>
    </row>
    <row r="18" spans="1:46" ht="15">
      <c r="A18">
        <v>2</v>
      </c>
      <c r="B18" s="59" t="s">
        <v>131</v>
      </c>
      <c r="C18" s="55">
        <v>0</v>
      </c>
      <c r="D18" s="54" t="s">
        <v>97</v>
      </c>
      <c r="E18" s="55">
        <v>0</v>
      </c>
      <c r="F18" s="55">
        <v>2</v>
      </c>
      <c r="G18" s="55">
        <v>2</v>
      </c>
      <c r="H18" s="55">
        <v>2</v>
      </c>
      <c r="I18" s="55">
        <v>2</v>
      </c>
      <c r="J18" s="55" t="s">
        <v>0</v>
      </c>
      <c r="K18" s="60">
        <v>8</v>
      </c>
      <c r="L18" s="49"/>
      <c r="M18" s="50"/>
      <c r="N18" s="61">
        <v>1</v>
      </c>
      <c r="O18" s="62" t="s">
        <v>101</v>
      </c>
      <c r="P18" s="63" t="s">
        <v>0</v>
      </c>
      <c r="Q18" s="64" t="s">
        <v>99</v>
      </c>
      <c r="R18" s="65" t="s">
        <v>161</v>
      </c>
      <c r="S18" s="66" t="s">
        <v>102</v>
      </c>
      <c r="T18" s="63">
        <v>2</v>
      </c>
      <c r="U18" s="64" t="s">
        <v>99</v>
      </c>
      <c r="V18" s="65">
        <v>0</v>
      </c>
      <c r="W18" s="66" t="s">
        <v>103</v>
      </c>
      <c r="X18" s="63">
        <v>2</v>
      </c>
      <c r="Y18" s="64" t="s">
        <v>99</v>
      </c>
      <c r="Z18" s="65">
        <v>0</v>
      </c>
      <c r="AA18" s="66" t="s">
        <v>104</v>
      </c>
      <c r="AB18" s="63">
        <v>1</v>
      </c>
      <c r="AC18" s="64" t="s">
        <v>99</v>
      </c>
      <c r="AD18" s="65">
        <v>1</v>
      </c>
      <c r="AF18" t="s">
        <v>82</v>
      </c>
      <c r="AH18" t="s">
        <v>1</v>
      </c>
      <c r="AJ18" s="1">
        <v>2</v>
      </c>
      <c r="AK18" s="58" t="s">
        <v>99</v>
      </c>
      <c r="AL18" s="36">
        <v>0</v>
      </c>
      <c r="AN18" t="s">
        <v>85</v>
      </c>
      <c r="AP18" t="s">
        <v>8</v>
      </c>
      <c r="AR18" s="1">
        <v>1</v>
      </c>
      <c r="AS18" s="58" t="s">
        <v>99</v>
      </c>
      <c r="AT18" s="36">
        <v>1</v>
      </c>
    </row>
    <row r="19" spans="1:46" ht="15">
      <c r="A19">
        <v>3</v>
      </c>
      <c r="B19" s="67" t="s">
        <v>7</v>
      </c>
      <c r="C19" s="55">
        <v>0</v>
      </c>
      <c r="D19" s="55">
        <v>2</v>
      </c>
      <c r="E19" s="54" t="s">
        <v>97</v>
      </c>
      <c r="F19" s="55">
        <v>0</v>
      </c>
      <c r="G19" s="55">
        <v>0</v>
      </c>
      <c r="H19" s="55">
        <v>2</v>
      </c>
      <c r="I19" s="55">
        <v>0</v>
      </c>
      <c r="J19" s="55" t="s">
        <v>0</v>
      </c>
      <c r="K19" s="60">
        <v>4</v>
      </c>
      <c r="L19" s="49"/>
      <c r="M19" s="50"/>
      <c r="N19" s="61">
        <v>2</v>
      </c>
      <c r="O19" s="62" t="s">
        <v>106</v>
      </c>
      <c r="P19" s="63" t="s">
        <v>0</v>
      </c>
      <c r="Q19" s="64" t="s">
        <v>99</v>
      </c>
      <c r="R19" s="65" t="s">
        <v>161</v>
      </c>
      <c r="S19" s="66" t="s">
        <v>107</v>
      </c>
      <c r="T19" s="63">
        <v>0</v>
      </c>
      <c r="U19" s="64" t="s">
        <v>99</v>
      </c>
      <c r="V19" s="65">
        <v>2</v>
      </c>
      <c r="W19" s="66" t="s">
        <v>108</v>
      </c>
      <c r="X19" s="63">
        <v>2</v>
      </c>
      <c r="Y19" s="64" t="s">
        <v>99</v>
      </c>
      <c r="Z19" s="65">
        <v>0</v>
      </c>
      <c r="AA19" s="66" t="s">
        <v>109</v>
      </c>
      <c r="AB19" s="63">
        <v>2</v>
      </c>
      <c r="AC19" s="64" t="s">
        <v>99</v>
      </c>
      <c r="AD19" s="65">
        <v>0</v>
      </c>
      <c r="AJ19" s="1" t="s">
        <v>0</v>
      </c>
      <c r="AL19" s="68" t="s">
        <v>0</v>
      </c>
      <c r="AR19" s="1" t="s">
        <v>0</v>
      </c>
      <c r="AT19" s="68" t="s">
        <v>0</v>
      </c>
    </row>
    <row r="20" spans="1:46" ht="15">
      <c r="A20">
        <v>4</v>
      </c>
      <c r="B20" s="67" t="s">
        <v>86</v>
      </c>
      <c r="C20" s="55">
        <v>0</v>
      </c>
      <c r="D20" s="55">
        <v>0</v>
      </c>
      <c r="E20" s="55">
        <v>2</v>
      </c>
      <c r="F20" s="54" t="s">
        <v>97</v>
      </c>
      <c r="G20" s="55">
        <v>1</v>
      </c>
      <c r="H20" s="55">
        <v>2</v>
      </c>
      <c r="I20" s="55">
        <v>1</v>
      </c>
      <c r="J20" s="55" t="s">
        <v>0</v>
      </c>
      <c r="K20" s="60">
        <v>6</v>
      </c>
      <c r="L20" s="49"/>
      <c r="M20" s="50"/>
      <c r="N20" s="61">
        <v>3</v>
      </c>
      <c r="O20" s="62" t="s">
        <v>111</v>
      </c>
      <c r="P20" s="63" t="s">
        <v>0</v>
      </c>
      <c r="Q20" s="64" t="s">
        <v>99</v>
      </c>
      <c r="R20" s="65" t="s">
        <v>161</v>
      </c>
      <c r="S20" s="66" t="s">
        <v>112</v>
      </c>
      <c r="T20" s="63">
        <v>0</v>
      </c>
      <c r="U20" s="64" t="s">
        <v>99</v>
      </c>
      <c r="V20" s="65">
        <v>2</v>
      </c>
      <c r="W20" s="66" t="s">
        <v>113</v>
      </c>
      <c r="X20" s="63">
        <v>1</v>
      </c>
      <c r="Y20" s="64" t="s">
        <v>99</v>
      </c>
      <c r="Z20" s="65">
        <v>1</v>
      </c>
      <c r="AA20" s="66" t="s">
        <v>114</v>
      </c>
      <c r="AB20" s="63">
        <v>1</v>
      </c>
      <c r="AC20" s="64" t="s">
        <v>99</v>
      </c>
      <c r="AD20" s="65">
        <v>1</v>
      </c>
      <c r="AF20" s="34" t="s">
        <v>139</v>
      </c>
      <c r="AJ20" s="1" t="s">
        <v>0</v>
      </c>
      <c r="AL20" s="68" t="s">
        <v>0</v>
      </c>
      <c r="AN20" s="34" t="s">
        <v>139</v>
      </c>
      <c r="AR20" s="1" t="s">
        <v>0</v>
      </c>
      <c r="AT20" s="68" t="s">
        <v>0</v>
      </c>
    </row>
    <row r="21" spans="1:46" ht="15">
      <c r="A21">
        <v>5</v>
      </c>
      <c r="B21" s="67" t="s">
        <v>85</v>
      </c>
      <c r="C21" s="55">
        <v>0</v>
      </c>
      <c r="D21" s="55">
        <v>0</v>
      </c>
      <c r="E21" s="55">
        <v>2</v>
      </c>
      <c r="F21" s="55">
        <v>1</v>
      </c>
      <c r="G21" s="54" t="s">
        <v>97</v>
      </c>
      <c r="H21" s="55">
        <v>1</v>
      </c>
      <c r="I21" s="55">
        <v>2</v>
      </c>
      <c r="J21" s="55" t="s">
        <v>161</v>
      </c>
      <c r="K21" s="60">
        <v>6</v>
      </c>
      <c r="L21" s="49"/>
      <c r="M21" s="50"/>
      <c r="N21" s="61">
        <v>4</v>
      </c>
      <c r="O21" s="62" t="s">
        <v>116</v>
      </c>
      <c r="P21" s="63" t="s">
        <v>0</v>
      </c>
      <c r="Q21" s="64" t="s">
        <v>99</v>
      </c>
      <c r="R21" s="65" t="s">
        <v>161</v>
      </c>
      <c r="S21" s="66" t="s">
        <v>117</v>
      </c>
      <c r="T21" s="63">
        <v>0</v>
      </c>
      <c r="U21" s="64" t="s">
        <v>99</v>
      </c>
      <c r="V21" s="65">
        <v>2</v>
      </c>
      <c r="W21" s="66" t="s">
        <v>118</v>
      </c>
      <c r="X21" s="63">
        <v>2</v>
      </c>
      <c r="Y21" s="64" t="s">
        <v>99</v>
      </c>
      <c r="Z21" s="65">
        <v>0</v>
      </c>
      <c r="AA21" s="66" t="s">
        <v>119</v>
      </c>
      <c r="AB21" s="63">
        <v>0</v>
      </c>
      <c r="AC21" s="64" t="s">
        <v>99</v>
      </c>
      <c r="AD21" s="65">
        <v>2</v>
      </c>
      <c r="AF21" s="1" t="s">
        <v>53</v>
      </c>
      <c r="AH21" t="s">
        <v>1</v>
      </c>
      <c r="AJ21" s="1">
        <v>2</v>
      </c>
      <c r="AK21" s="58" t="s">
        <v>99</v>
      </c>
      <c r="AL21" s="36">
        <v>0</v>
      </c>
      <c r="AN21" s="1" t="s">
        <v>169</v>
      </c>
      <c r="AP21" t="s">
        <v>8</v>
      </c>
      <c r="AR21" s="1" t="s">
        <v>0</v>
      </c>
      <c r="AS21" s="58" t="s">
        <v>99</v>
      </c>
      <c r="AT21" s="36" t="s">
        <v>161</v>
      </c>
    </row>
    <row r="22" spans="1:46" ht="15">
      <c r="A22">
        <v>6</v>
      </c>
      <c r="B22" s="67" t="s">
        <v>8</v>
      </c>
      <c r="C22" s="55">
        <v>0</v>
      </c>
      <c r="D22" s="55">
        <v>0</v>
      </c>
      <c r="E22" s="55">
        <v>0</v>
      </c>
      <c r="F22" s="55">
        <v>0</v>
      </c>
      <c r="G22" s="55">
        <v>1</v>
      </c>
      <c r="H22" s="54" t="s">
        <v>97</v>
      </c>
      <c r="I22" s="55">
        <v>2</v>
      </c>
      <c r="J22" s="55" t="s">
        <v>161</v>
      </c>
      <c r="K22" s="60">
        <v>3</v>
      </c>
      <c r="L22" s="49"/>
      <c r="M22" s="50"/>
      <c r="N22" s="61">
        <v>5</v>
      </c>
      <c r="O22" s="62" t="s">
        <v>121</v>
      </c>
      <c r="P22" s="63" t="s">
        <v>0</v>
      </c>
      <c r="Q22" s="64" t="s">
        <v>99</v>
      </c>
      <c r="R22" s="65" t="s">
        <v>161</v>
      </c>
      <c r="S22" s="66" t="s">
        <v>122</v>
      </c>
      <c r="T22" s="63">
        <v>0</v>
      </c>
      <c r="U22" s="64" t="s">
        <v>99</v>
      </c>
      <c r="V22" s="65">
        <v>2</v>
      </c>
      <c r="W22" s="66" t="s">
        <v>123</v>
      </c>
      <c r="X22" s="63">
        <v>0</v>
      </c>
      <c r="Y22" s="64" t="s">
        <v>99</v>
      </c>
      <c r="Z22" s="65">
        <v>2</v>
      </c>
      <c r="AA22" s="66" t="s">
        <v>124</v>
      </c>
      <c r="AB22" s="63">
        <v>2</v>
      </c>
      <c r="AC22" s="64" t="s">
        <v>99</v>
      </c>
      <c r="AD22" s="65">
        <v>0</v>
      </c>
      <c r="AF22" s="1" t="s">
        <v>4</v>
      </c>
      <c r="AH22" t="s">
        <v>82</v>
      </c>
      <c r="AJ22" s="1">
        <v>0</v>
      </c>
      <c r="AK22" s="58" t="s">
        <v>99</v>
      </c>
      <c r="AL22" s="36">
        <v>2</v>
      </c>
      <c r="AN22" s="1" t="s">
        <v>72</v>
      </c>
      <c r="AP22" t="s">
        <v>85</v>
      </c>
      <c r="AR22" s="1">
        <v>0</v>
      </c>
      <c r="AS22" s="58" t="s">
        <v>99</v>
      </c>
      <c r="AT22" s="36">
        <v>2</v>
      </c>
    </row>
    <row r="23" spans="1:46" ht="15">
      <c r="A23">
        <v>7</v>
      </c>
      <c r="B23" s="67" t="s">
        <v>72</v>
      </c>
      <c r="C23" s="55">
        <v>0</v>
      </c>
      <c r="D23" s="55">
        <v>0</v>
      </c>
      <c r="E23" s="55">
        <v>2</v>
      </c>
      <c r="F23" s="55">
        <v>1</v>
      </c>
      <c r="G23" s="55">
        <v>0</v>
      </c>
      <c r="H23" s="55">
        <v>0</v>
      </c>
      <c r="I23" s="54" t="s">
        <v>97</v>
      </c>
      <c r="J23" s="55" t="s">
        <v>161</v>
      </c>
      <c r="K23" s="60">
        <v>3</v>
      </c>
      <c r="L23" s="49"/>
      <c r="M23" s="50"/>
      <c r="N23" s="61">
        <v>6</v>
      </c>
      <c r="O23" s="69" t="s">
        <v>127</v>
      </c>
      <c r="P23" s="63" t="s">
        <v>0</v>
      </c>
      <c r="Q23" s="64" t="s">
        <v>99</v>
      </c>
      <c r="R23" s="65" t="s">
        <v>161</v>
      </c>
      <c r="S23" s="70" t="s">
        <v>128</v>
      </c>
      <c r="T23" s="63">
        <v>2</v>
      </c>
      <c r="U23" s="64" t="s">
        <v>99</v>
      </c>
      <c r="V23" s="65">
        <v>0</v>
      </c>
      <c r="W23" s="70" t="s">
        <v>129</v>
      </c>
      <c r="X23" s="63">
        <v>2</v>
      </c>
      <c r="Y23" s="64" t="s">
        <v>99</v>
      </c>
      <c r="Z23" s="65">
        <v>0</v>
      </c>
      <c r="AA23" s="66" t="s">
        <v>130</v>
      </c>
      <c r="AB23" s="63">
        <v>0</v>
      </c>
      <c r="AC23" s="64" t="s">
        <v>99</v>
      </c>
      <c r="AD23" s="65">
        <v>2</v>
      </c>
      <c r="AF23" s="1" t="s">
        <v>54</v>
      </c>
      <c r="AH23" t="s">
        <v>65</v>
      </c>
      <c r="AJ23" s="1">
        <v>0</v>
      </c>
      <c r="AK23" s="58" t="s">
        <v>99</v>
      </c>
      <c r="AL23" s="36">
        <v>2</v>
      </c>
      <c r="AN23" s="1" t="s">
        <v>5</v>
      </c>
      <c r="AP23" t="s">
        <v>86</v>
      </c>
      <c r="AR23" s="1">
        <v>2</v>
      </c>
      <c r="AS23" s="58" t="s">
        <v>99</v>
      </c>
      <c r="AT23" s="36">
        <v>0</v>
      </c>
    </row>
    <row r="24" spans="1:46" ht="15.75" thickBot="1">
      <c r="A24" s="47">
        <v>8</v>
      </c>
      <c r="B24" s="71" t="s">
        <v>169</v>
      </c>
      <c r="C24" s="72" t="s">
        <v>161</v>
      </c>
      <c r="D24" s="72" t="s">
        <v>161</v>
      </c>
      <c r="E24" s="72" t="s">
        <v>161</v>
      </c>
      <c r="F24" s="72" t="s">
        <v>161</v>
      </c>
      <c r="G24" s="72" t="s">
        <v>0</v>
      </c>
      <c r="H24" s="72" t="s">
        <v>0</v>
      </c>
      <c r="I24" s="72" t="s">
        <v>0</v>
      </c>
      <c r="J24" s="73" t="s">
        <v>97</v>
      </c>
      <c r="K24" s="74">
        <v>0</v>
      </c>
      <c r="L24" s="75"/>
      <c r="M24" s="50"/>
      <c r="N24" s="61">
        <v>7</v>
      </c>
      <c r="O24" s="69" t="s">
        <v>133</v>
      </c>
      <c r="P24" s="63" t="s">
        <v>0</v>
      </c>
      <c r="Q24" s="64" t="s">
        <v>99</v>
      </c>
      <c r="R24" s="65" t="s">
        <v>161</v>
      </c>
      <c r="S24" s="70" t="s">
        <v>134</v>
      </c>
      <c r="T24" s="63">
        <v>2</v>
      </c>
      <c r="U24" s="64" t="s">
        <v>99</v>
      </c>
      <c r="V24" s="65">
        <v>0</v>
      </c>
      <c r="W24" s="70" t="s">
        <v>135</v>
      </c>
      <c r="X24" s="63">
        <v>0</v>
      </c>
      <c r="Y24" s="64" t="s">
        <v>99</v>
      </c>
      <c r="Z24" s="65">
        <v>2</v>
      </c>
      <c r="AA24" s="66" t="s">
        <v>136</v>
      </c>
      <c r="AB24" s="63">
        <v>0</v>
      </c>
      <c r="AC24" s="64" t="s">
        <v>99</v>
      </c>
      <c r="AD24" s="65">
        <v>2</v>
      </c>
      <c r="AF24" t="s">
        <v>46</v>
      </c>
      <c r="AH24" t="s">
        <v>3</v>
      </c>
      <c r="AJ24" s="1">
        <v>1</v>
      </c>
      <c r="AK24" s="58" t="s">
        <v>99</v>
      </c>
      <c r="AL24" s="36">
        <v>1</v>
      </c>
      <c r="AN24" t="s">
        <v>131</v>
      </c>
      <c r="AP24" t="s">
        <v>7</v>
      </c>
      <c r="AR24" s="1">
        <v>0</v>
      </c>
      <c r="AS24" s="58" t="s">
        <v>99</v>
      </c>
      <c r="AT24" s="36">
        <v>2</v>
      </c>
    </row>
    <row r="25" spans="3:46" ht="12.75">
      <c r="C25" s="33"/>
      <c r="D25" s="33"/>
      <c r="E25" s="33"/>
      <c r="F25" s="33"/>
      <c r="G25" s="33"/>
      <c r="H25" s="33"/>
      <c r="I25" s="33"/>
      <c r="J25" s="33">
        <v>42</v>
      </c>
      <c r="K25" s="33">
        <v>42</v>
      </c>
      <c r="L25" s="76"/>
      <c r="AJ25" s="1" t="s">
        <v>0</v>
      </c>
      <c r="AL25" s="68" t="s">
        <v>0</v>
      </c>
      <c r="AR25" s="1" t="s">
        <v>0</v>
      </c>
      <c r="AT25" s="68" t="s">
        <v>0</v>
      </c>
    </row>
    <row r="26" spans="32:46" ht="12.75">
      <c r="AF26" s="34" t="s">
        <v>140</v>
      </c>
      <c r="AJ26" s="1" t="s">
        <v>0</v>
      </c>
      <c r="AL26" s="68" t="s">
        <v>0</v>
      </c>
      <c r="AN26" s="34" t="s">
        <v>140</v>
      </c>
      <c r="AR26" s="1" t="s">
        <v>0</v>
      </c>
      <c r="AT26" s="68" t="s">
        <v>0</v>
      </c>
    </row>
    <row r="27" spans="32:46" ht="12.75">
      <c r="AF27" t="s">
        <v>3</v>
      </c>
      <c r="AH27" t="s">
        <v>53</v>
      </c>
      <c r="AJ27" s="1">
        <v>0</v>
      </c>
      <c r="AK27" s="58" t="s">
        <v>99</v>
      </c>
      <c r="AL27" s="36">
        <v>2</v>
      </c>
      <c r="AN27" t="s">
        <v>7</v>
      </c>
      <c r="AP27" t="s">
        <v>169</v>
      </c>
      <c r="AR27" s="1" t="s">
        <v>0</v>
      </c>
      <c r="AS27" s="58" t="s">
        <v>99</v>
      </c>
      <c r="AT27" s="36" t="s">
        <v>161</v>
      </c>
    </row>
    <row r="28" spans="32:46" ht="12.75">
      <c r="AF28" t="s">
        <v>65</v>
      </c>
      <c r="AH28" t="s">
        <v>46</v>
      </c>
      <c r="AJ28" s="1">
        <v>1</v>
      </c>
      <c r="AK28" s="58" t="s">
        <v>99</v>
      </c>
      <c r="AL28" s="36">
        <v>1</v>
      </c>
      <c r="AN28" t="s">
        <v>86</v>
      </c>
      <c r="AP28" t="s">
        <v>131</v>
      </c>
      <c r="AR28" s="1">
        <v>0</v>
      </c>
      <c r="AS28" s="58" t="s">
        <v>99</v>
      </c>
      <c r="AT28" s="36">
        <v>2</v>
      </c>
    </row>
    <row r="29" spans="32:46" ht="12.75">
      <c r="AF29" t="s">
        <v>82</v>
      </c>
      <c r="AH29" t="s">
        <v>54</v>
      </c>
      <c r="AJ29" s="1">
        <v>2</v>
      </c>
      <c r="AK29" s="58" t="s">
        <v>99</v>
      </c>
      <c r="AL29" s="36">
        <v>0</v>
      </c>
      <c r="AN29" t="s">
        <v>85</v>
      </c>
      <c r="AP29" t="s">
        <v>5</v>
      </c>
      <c r="AR29" s="1">
        <v>0</v>
      </c>
      <c r="AS29" s="58" t="s">
        <v>99</v>
      </c>
      <c r="AT29" s="36">
        <v>2</v>
      </c>
    </row>
    <row r="30" spans="32:46" ht="12.75">
      <c r="AF30" t="s">
        <v>1</v>
      </c>
      <c r="AH30" t="s">
        <v>4</v>
      </c>
      <c r="AJ30" s="1">
        <v>0</v>
      </c>
      <c r="AK30" s="58" t="s">
        <v>99</v>
      </c>
      <c r="AL30" s="36">
        <v>2</v>
      </c>
      <c r="AN30" t="s">
        <v>8</v>
      </c>
      <c r="AP30" t="s">
        <v>72</v>
      </c>
      <c r="AR30" s="1">
        <v>2</v>
      </c>
      <c r="AS30" s="58" t="s">
        <v>99</v>
      </c>
      <c r="AT30" s="36">
        <v>0</v>
      </c>
    </row>
    <row r="31" spans="36:46" ht="4.5" customHeight="1">
      <c r="AJ31" s="1" t="s">
        <v>0</v>
      </c>
      <c r="AL31" s="68" t="s">
        <v>0</v>
      </c>
      <c r="AR31" s="1" t="s">
        <v>0</v>
      </c>
      <c r="AT31" s="68" t="s">
        <v>0</v>
      </c>
    </row>
    <row r="32" spans="32:46" ht="12.75">
      <c r="AF32" s="34" t="s">
        <v>141</v>
      </c>
      <c r="AJ32" s="1" t="s">
        <v>0</v>
      </c>
      <c r="AL32" s="68" t="s">
        <v>0</v>
      </c>
      <c r="AN32" s="34" t="s">
        <v>141</v>
      </c>
      <c r="AR32" s="1" t="s">
        <v>0</v>
      </c>
      <c r="AT32" s="68" t="s">
        <v>0</v>
      </c>
    </row>
    <row r="33" spans="32:46" ht="12.75">
      <c r="AF33" t="s">
        <v>53</v>
      </c>
      <c r="AH33" t="s">
        <v>4</v>
      </c>
      <c r="AJ33" s="1">
        <v>0</v>
      </c>
      <c r="AK33" s="58" t="s">
        <v>99</v>
      </c>
      <c r="AL33" s="36">
        <v>2</v>
      </c>
      <c r="AN33" t="s">
        <v>169</v>
      </c>
      <c r="AP33" t="s">
        <v>72</v>
      </c>
      <c r="AR33" s="1" t="s">
        <v>0</v>
      </c>
      <c r="AS33" s="58" t="s">
        <v>99</v>
      </c>
      <c r="AT33" s="36" t="s">
        <v>161</v>
      </c>
    </row>
    <row r="34" spans="32:46" ht="12.75">
      <c r="AF34" t="s">
        <v>54</v>
      </c>
      <c r="AH34" t="s">
        <v>1</v>
      </c>
      <c r="AJ34" s="1">
        <v>0</v>
      </c>
      <c r="AK34" s="58" t="s">
        <v>99</v>
      </c>
      <c r="AL34" s="36">
        <v>2</v>
      </c>
      <c r="AN34" t="s">
        <v>5</v>
      </c>
      <c r="AP34" t="s">
        <v>8</v>
      </c>
      <c r="AR34" s="1">
        <v>2</v>
      </c>
      <c r="AS34" s="58" t="s">
        <v>99</v>
      </c>
      <c r="AT34" s="36">
        <v>0</v>
      </c>
    </row>
    <row r="35" spans="32:46" ht="12.75">
      <c r="AF35" t="s">
        <v>46</v>
      </c>
      <c r="AH35" t="s">
        <v>82</v>
      </c>
      <c r="AJ35" s="1">
        <v>1</v>
      </c>
      <c r="AK35" s="58" t="s">
        <v>99</v>
      </c>
      <c r="AL35" s="36">
        <v>1</v>
      </c>
      <c r="AN35" t="s">
        <v>131</v>
      </c>
      <c r="AP35" t="s">
        <v>85</v>
      </c>
      <c r="AR35" s="1">
        <v>2</v>
      </c>
      <c r="AS35" s="58" t="s">
        <v>99</v>
      </c>
      <c r="AT35" s="36">
        <v>0</v>
      </c>
    </row>
    <row r="36" spans="32:46" ht="12.75">
      <c r="AF36" t="s">
        <v>3</v>
      </c>
      <c r="AH36" t="s">
        <v>65</v>
      </c>
      <c r="AJ36" s="1">
        <v>1</v>
      </c>
      <c r="AK36" s="58" t="s">
        <v>99</v>
      </c>
      <c r="AL36" s="36">
        <v>1</v>
      </c>
      <c r="AN36" t="s">
        <v>7</v>
      </c>
      <c r="AP36" t="s">
        <v>86</v>
      </c>
      <c r="AR36" s="1">
        <v>0</v>
      </c>
      <c r="AS36" s="58" t="s">
        <v>99</v>
      </c>
      <c r="AT36" s="36">
        <v>2</v>
      </c>
    </row>
    <row r="37" spans="36:46" ht="3" customHeight="1">
      <c r="AJ37" s="1" t="s">
        <v>0</v>
      </c>
      <c r="AL37" s="68" t="s">
        <v>0</v>
      </c>
      <c r="AR37" s="1" t="s">
        <v>0</v>
      </c>
      <c r="AT37" s="68" t="s">
        <v>0</v>
      </c>
    </row>
    <row r="38" spans="32:46" ht="12.75">
      <c r="AF38" s="34" t="s">
        <v>142</v>
      </c>
      <c r="AJ38" s="1" t="s">
        <v>0</v>
      </c>
      <c r="AL38" s="68" t="s">
        <v>0</v>
      </c>
      <c r="AN38" s="34" t="s">
        <v>142</v>
      </c>
      <c r="AR38" s="1" t="s">
        <v>0</v>
      </c>
      <c r="AT38" s="68" t="s">
        <v>0</v>
      </c>
    </row>
    <row r="39" spans="32:46" ht="12.75">
      <c r="AF39" t="s">
        <v>65</v>
      </c>
      <c r="AH39" t="s">
        <v>53</v>
      </c>
      <c r="AJ39" s="1">
        <v>0</v>
      </c>
      <c r="AK39" s="58" t="s">
        <v>99</v>
      </c>
      <c r="AL39" s="36">
        <v>2</v>
      </c>
      <c r="AN39" t="s">
        <v>86</v>
      </c>
      <c r="AP39" t="s">
        <v>169</v>
      </c>
      <c r="AR39" s="1" t="s">
        <v>0</v>
      </c>
      <c r="AS39" s="58" t="s">
        <v>99</v>
      </c>
      <c r="AT39" s="36" t="s">
        <v>161</v>
      </c>
    </row>
    <row r="40" spans="32:46" ht="12.75">
      <c r="AF40" t="s">
        <v>82</v>
      </c>
      <c r="AH40" t="s">
        <v>3</v>
      </c>
      <c r="AJ40" s="1">
        <v>2</v>
      </c>
      <c r="AK40" s="58" t="s">
        <v>99</v>
      </c>
      <c r="AL40" s="36">
        <v>0</v>
      </c>
      <c r="AN40" t="s">
        <v>85</v>
      </c>
      <c r="AP40" t="s">
        <v>7</v>
      </c>
      <c r="AR40" s="1">
        <v>2</v>
      </c>
      <c r="AS40" s="58" t="s">
        <v>99</v>
      </c>
      <c r="AT40" s="36">
        <v>0</v>
      </c>
    </row>
    <row r="41" spans="32:46" ht="12.75">
      <c r="AF41" t="s">
        <v>1</v>
      </c>
      <c r="AH41" t="s">
        <v>46</v>
      </c>
      <c r="AJ41" s="1">
        <v>0</v>
      </c>
      <c r="AK41" s="58" t="s">
        <v>99</v>
      </c>
      <c r="AL41" s="36">
        <v>2</v>
      </c>
      <c r="AN41" t="s">
        <v>8</v>
      </c>
      <c r="AP41" t="s">
        <v>131</v>
      </c>
      <c r="AR41" s="1">
        <v>0</v>
      </c>
      <c r="AS41" s="58" t="s">
        <v>99</v>
      </c>
      <c r="AT41" s="36">
        <v>2</v>
      </c>
    </row>
    <row r="42" spans="32:46" ht="12.75">
      <c r="AF42" t="s">
        <v>4</v>
      </c>
      <c r="AH42" t="s">
        <v>54</v>
      </c>
      <c r="AJ42" s="1">
        <v>2</v>
      </c>
      <c r="AK42" s="58" t="s">
        <v>99</v>
      </c>
      <c r="AL42" s="36">
        <v>0</v>
      </c>
      <c r="AN42" t="s">
        <v>72</v>
      </c>
      <c r="AP42" t="s">
        <v>5</v>
      </c>
      <c r="AR42" s="1">
        <v>0</v>
      </c>
      <c r="AS42" s="58" t="s">
        <v>99</v>
      </c>
      <c r="AT42" s="36">
        <v>2</v>
      </c>
    </row>
    <row r="43" spans="36:38" ht="12.75">
      <c r="AJ43" s="1" t="s">
        <v>0</v>
      </c>
      <c r="AL43" s="79">
        <f>IF(AJ43=2,0,IF(AJ43=1,1,IF(AJ43=0,2,"")))</f>
      </c>
    </row>
    <row r="44" spans="36:38" ht="12.75">
      <c r="AJ44" s="1" t="s">
        <v>0</v>
      </c>
      <c r="AL44" s="79">
        <f>IF(AJ44=2,0,IF(AJ44=1,1,IF(AJ44=0,2,"")))</f>
      </c>
    </row>
    <row r="56" spans="13:27" ht="12.75">
      <c r="M56" s="76"/>
      <c r="O56" s="1"/>
      <c r="S56" s="1"/>
      <c r="W56" s="1"/>
      <c r="AA56" s="1"/>
    </row>
    <row r="57" spans="3:27" ht="12.75">
      <c r="C57" s="33"/>
      <c r="D57" s="33"/>
      <c r="E57" s="33"/>
      <c r="F57" s="33"/>
      <c r="G57" s="33"/>
      <c r="H57" s="33"/>
      <c r="I57" s="33"/>
      <c r="J57" s="33"/>
      <c r="K57" s="33"/>
      <c r="L57" s="76"/>
      <c r="M57" s="76"/>
      <c r="O57" s="1"/>
      <c r="S57" s="1"/>
      <c r="W57" s="1"/>
      <c r="AA57" s="1"/>
    </row>
    <row r="58" spans="3:27" ht="12.75">
      <c r="C58" s="33"/>
      <c r="D58" s="33"/>
      <c r="E58" s="33"/>
      <c r="F58" s="33"/>
      <c r="G58" s="33"/>
      <c r="H58" s="33"/>
      <c r="I58" s="33"/>
      <c r="J58" s="33"/>
      <c r="K58" s="77"/>
      <c r="L58" s="78"/>
      <c r="M58" s="78"/>
      <c r="N58" s="52"/>
      <c r="O58" s="51"/>
      <c r="P58" s="52"/>
      <c r="Q58" s="52"/>
      <c r="R58" s="52"/>
      <c r="S58" s="51"/>
      <c r="T58" s="52"/>
      <c r="U58" s="52"/>
      <c r="V58" s="52"/>
      <c r="W58" s="1"/>
      <c r="AA5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3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3.28125" style="36" customWidth="1"/>
    <col min="2" max="2" width="16.7109375" style="36" customWidth="1"/>
    <col min="3" max="13" width="4.28125" style="36" customWidth="1"/>
    <col min="14" max="14" width="5.8515625" style="36" customWidth="1"/>
    <col min="15" max="15" width="4.7109375" style="36" customWidth="1"/>
    <col min="16" max="16" width="2.28125" style="36" customWidth="1"/>
    <col min="17" max="17" width="1.28515625" style="36" customWidth="1"/>
    <col min="18" max="18" width="2.28125" style="36" customWidth="1"/>
    <col min="19" max="19" width="4.7109375" style="36" customWidth="1"/>
    <col min="20" max="20" width="2.28125" style="36" customWidth="1"/>
    <col min="21" max="21" width="1.28515625" style="36" customWidth="1"/>
    <col min="22" max="22" width="2.28125" style="36" customWidth="1"/>
    <col min="23" max="23" width="4.7109375" style="36" customWidth="1"/>
    <col min="24" max="24" width="2.28125" style="36" customWidth="1"/>
    <col min="25" max="25" width="1.28515625" style="36" customWidth="1"/>
    <col min="26" max="26" width="2.28125" style="36" customWidth="1"/>
    <col min="27" max="27" width="4.7109375" style="36" customWidth="1"/>
    <col min="28" max="28" width="2.28125" style="36" customWidth="1"/>
    <col min="29" max="29" width="1.28515625" style="36" customWidth="1"/>
    <col min="30" max="30" width="2.28125" style="36" customWidth="1"/>
    <col min="31" max="31" width="4.7109375" style="36" customWidth="1"/>
    <col min="32" max="35" width="9.140625" style="36" customWidth="1"/>
    <col min="36" max="36" width="3.28125" style="36" customWidth="1"/>
    <col min="37" max="37" width="1.7109375" style="36" customWidth="1"/>
    <col min="38" max="38" width="3.28125" style="36" customWidth="1"/>
    <col min="39" max="43" width="9.140625" style="36" customWidth="1"/>
    <col min="44" max="44" width="3.28125" style="36" customWidth="1"/>
    <col min="45" max="45" width="1.7109375" style="36" customWidth="1"/>
    <col min="46" max="46" width="3.28125" style="36" customWidth="1"/>
    <col min="47" max="16384" width="9.140625" style="36" customWidth="1"/>
  </cols>
  <sheetData>
    <row r="1" spans="1:38" ht="12.75">
      <c r="A1" s="44" t="s">
        <v>91</v>
      </c>
      <c r="B1"/>
      <c r="C1"/>
      <c r="D1"/>
      <c r="E1"/>
      <c r="F1"/>
      <c r="G1"/>
      <c r="H1"/>
      <c r="I1"/>
      <c r="J1"/>
      <c r="K1"/>
      <c r="L1" s="45"/>
      <c r="M1" s="4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12.75">
      <c r="A2"/>
      <c r="B2"/>
      <c r="C2"/>
      <c r="D2"/>
      <c r="E2"/>
      <c r="F2"/>
      <c r="G2"/>
      <c r="H2"/>
      <c r="I2"/>
      <c r="J2"/>
      <c r="K2"/>
      <c r="L2" s="45"/>
      <c r="M2" s="4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46" ht="13.5" thickBot="1">
      <c r="A3" s="47"/>
      <c r="B3" s="47"/>
      <c r="C3" s="48">
        <v>1</v>
      </c>
      <c r="D3" s="48">
        <v>2</v>
      </c>
      <c r="E3" s="48">
        <v>3</v>
      </c>
      <c r="F3" s="48">
        <v>4</v>
      </c>
      <c r="G3" s="48">
        <v>5</v>
      </c>
      <c r="H3" s="48">
        <v>6</v>
      </c>
      <c r="I3" s="48">
        <v>7</v>
      </c>
      <c r="J3" s="48">
        <v>8</v>
      </c>
      <c r="K3" s="48" t="s">
        <v>92</v>
      </c>
      <c r="L3" s="49" t="s">
        <v>93</v>
      </c>
      <c r="M3" s="50"/>
      <c r="N3" s="33" t="s">
        <v>94</v>
      </c>
      <c r="O3" s="51"/>
      <c r="P3" s="52" t="s">
        <v>95</v>
      </c>
      <c r="Q3" s="52"/>
      <c r="R3" s="52"/>
      <c r="S3" s="51"/>
      <c r="T3" s="52" t="s">
        <v>95</v>
      </c>
      <c r="U3" s="52"/>
      <c r="V3" s="52"/>
      <c r="W3" s="51"/>
      <c r="X3" s="52" t="s">
        <v>95</v>
      </c>
      <c r="Y3" s="52"/>
      <c r="Z3" s="52"/>
      <c r="AA3" s="51"/>
      <c r="AB3" s="52" t="s">
        <v>95</v>
      </c>
      <c r="AC3" s="52"/>
      <c r="AD3" s="52"/>
      <c r="AE3"/>
      <c r="AF3" s="34" t="s">
        <v>96</v>
      </c>
      <c r="AG3"/>
      <c r="AH3"/>
      <c r="AI3"/>
      <c r="AJ3"/>
      <c r="AK3"/>
      <c r="AL3"/>
      <c r="AN3" s="111" t="s">
        <v>96</v>
      </c>
      <c r="AO3" s="85"/>
      <c r="AP3" s="85"/>
      <c r="AQ3" s="85"/>
      <c r="AR3" s="85"/>
      <c r="AS3" s="85"/>
      <c r="AT3" s="85"/>
    </row>
    <row r="4" spans="1:46" ht="12.75">
      <c r="A4">
        <v>1</v>
      </c>
      <c r="B4" s="53" t="s">
        <v>2</v>
      </c>
      <c r="C4" s="54" t="s">
        <v>97</v>
      </c>
      <c r="D4" s="55">
        <f>AB6</f>
        <v>0</v>
      </c>
      <c r="E4" s="55">
        <f>V7</f>
        <v>0</v>
      </c>
      <c r="F4" s="55">
        <f>X8</f>
        <v>0</v>
      </c>
      <c r="G4" s="55">
        <f>Z9</f>
        <v>0</v>
      </c>
      <c r="H4" s="55">
        <f>T10</f>
        <v>0</v>
      </c>
      <c r="I4" s="55">
        <f>AD11</f>
        <v>2</v>
      </c>
      <c r="J4" s="55">
        <f>+P5</f>
        <v>1</v>
      </c>
      <c r="K4" s="56">
        <f aca="true" t="shared" si="0" ref="K4:K11">SUM(C4:J4)</f>
        <v>3</v>
      </c>
      <c r="L4" s="115" t="s">
        <v>132</v>
      </c>
      <c r="M4" s="50"/>
      <c r="N4" s="33"/>
      <c r="O4" s="51" t="s">
        <v>0</v>
      </c>
      <c r="P4" s="52"/>
      <c r="Q4" s="52"/>
      <c r="R4" s="52"/>
      <c r="S4" s="51" t="s">
        <v>0</v>
      </c>
      <c r="T4" s="52"/>
      <c r="U4" s="52"/>
      <c r="V4" s="52"/>
      <c r="W4" s="51" t="s">
        <v>0</v>
      </c>
      <c r="X4" s="52"/>
      <c r="Y4" s="52"/>
      <c r="Z4" s="52"/>
      <c r="AA4" s="51" t="s">
        <v>0</v>
      </c>
      <c r="AB4" s="52"/>
      <c r="AC4" s="52"/>
      <c r="AD4" s="52"/>
      <c r="AE4"/>
      <c r="AF4" s="1" t="str">
        <f>+B4</f>
        <v>Paul Teer</v>
      </c>
      <c r="AG4"/>
      <c r="AH4" t="str">
        <f>+B11</f>
        <v>Ruud Holkamp</v>
      </c>
      <c r="AI4"/>
      <c r="AJ4" s="1">
        <v>1</v>
      </c>
      <c r="AK4" s="58" t="s">
        <v>99</v>
      </c>
      <c r="AL4" s="36">
        <f>IF(AJ4=2,0,IF(AJ4=1,1,IF(AJ4=0,2,"")))</f>
        <v>1</v>
      </c>
      <c r="AN4" s="85" t="s">
        <v>5</v>
      </c>
      <c r="AO4" s="85"/>
      <c r="AP4" s="85" t="s">
        <v>72</v>
      </c>
      <c r="AQ4" s="85"/>
      <c r="AR4" s="85">
        <v>2</v>
      </c>
      <c r="AS4" s="112" t="s">
        <v>99</v>
      </c>
      <c r="AT4" s="85">
        <v>0</v>
      </c>
    </row>
    <row r="5" spans="1:46" ht="15">
      <c r="A5">
        <v>2</v>
      </c>
      <c r="B5" s="59" t="s">
        <v>82</v>
      </c>
      <c r="C5" s="55">
        <f>AD6</f>
        <v>2</v>
      </c>
      <c r="D5" s="54" t="s">
        <v>97</v>
      </c>
      <c r="E5" s="55">
        <f>AB8</f>
        <v>1</v>
      </c>
      <c r="F5" s="55">
        <f>V9</f>
        <v>2</v>
      </c>
      <c r="G5" s="55">
        <f>X10</f>
        <v>2</v>
      </c>
      <c r="H5" s="55">
        <f>Z11</f>
        <v>2</v>
      </c>
      <c r="I5" s="55">
        <f>T5</f>
        <v>0</v>
      </c>
      <c r="J5" s="55">
        <f>P7</f>
        <v>2</v>
      </c>
      <c r="K5" s="60">
        <f t="shared" si="0"/>
        <v>11</v>
      </c>
      <c r="L5" s="113" t="s">
        <v>115</v>
      </c>
      <c r="M5" s="50"/>
      <c r="N5" s="61">
        <v>1</v>
      </c>
      <c r="O5" s="62" t="s">
        <v>101</v>
      </c>
      <c r="P5" s="63">
        <f>+AJ4</f>
        <v>1</v>
      </c>
      <c r="Q5" s="64" t="s">
        <v>99</v>
      </c>
      <c r="R5" s="65">
        <f>IF(P5=2,0,IF(P5=1,1,IF(P5=0,2,"")))</f>
        <v>1</v>
      </c>
      <c r="S5" s="66" t="s">
        <v>102</v>
      </c>
      <c r="T5" s="63">
        <f>+AJ5</f>
        <v>0</v>
      </c>
      <c r="U5" s="64" t="s">
        <v>99</v>
      </c>
      <c r="V5" s="65">
        <f>IF(T5=2,0,IF(T5=1,1,IF(T5=0,2,"")))</f>
        <v>2</v>
      </c>
      <c r="W5" s="66" t="s">
        <v>103</v>
      </c>
      <c r="X5" s="63">
        <f>+AJ6</f>
        <v>0</v>
      </c>
      <c r="Y5" s="64" t="s">
        <v>99</v>
      </c>
      <c r="Z5" s="65">
        <f>IF(X5=2,0,IF(X5=1,1,IF(X5=0,2,"")))</f>
        <v>2</v>
      </c>
      <c r="AA5" s="66" t="s">
        <v>104</v>
      </c>
      <c r="AB5" s="63">
        <f>+AJ7</f>
        <v>1</v>
      </c>
      <c r="AC5" s="64" t="s">
        <v>99</v>
      </c>
      <c r="AD5" s="65">
        <f>IF(AB5=2,0,IF(AB5=1,1,IF(AB5=0,2,"")))</f>
        <v>1</v>
      </c>
      <c r="AE5"/>
      <c r="AF5" s="1" t="str">
        <f>+B5</f>
        <v>Paul van der Lem</v>
      </c>
      <c r="AG5"/>
      <c r="AH5" t="str">
        <f>+B10</f>
        <v>Ruud Groot</v>
      </c>
      <c r="AI5"/>
      <c r="AJ5" s="1">
        <v>0</v>
      </c>
      <c r="AK5" s="58" t="s">
        <v>99</v>
      </c>
      <c r="AL5" s="36">
        <f aca="true" t="shared" si="1" ref="AL5:AL43">IF(AJ5=2,0,IF(AJ5=1,1,IF(AJ5=0,2,"")))</f>
        <v>2</v>
      </c>
      <c r="AN5" s="85" t="s">
        <v>131</v>
      </c>
      <c r="AO5" s="85"/>
      <c r="AP5" s="85" t="s">
        <v>8</v>
      </c>
      <c r="AQ5" s="85"/>
      <c r="AR5" s="85">
        <v>2</v>
      </c>
      <c r="AS5" s="112" t="s">
        <v>99</v>
      </c>
      <c r="AT5" s="85">
        <v>0</v>
      </c>
    </row>
    <row r="6" spans="1:46" ht="15">
      <c r="A6">
        <v>3</v>
      </c>
      <c r="B6" s="67" t="s">
        <v>1</v>
      </c>
      <c r="C6" s="55">
        <f>T7</f>
        <v>2</v>
      </c>
      <c r="D6" s="55">
        <f>AD8</f>
        <v>1</v>
      </c>
      <c r="E6" s="54" t="s">
        <v>97</v>
      </c>
      <c r="F6" s="55">
        <f>AB10</f>
        <v>0</v>
      </c>
      <c r="G6" s="55">
        <f>V11</f>
        <v>1</v>
      </c>
      <c r="H6" s="55">
        <f>X5</f>
        <v>0</v>
      </c>
      <c r="I6" s="55">
        <f>Z6</f>
        <v>1</v>
      </c>
      <c r="J6" s="55">
        <f>P9</f>
        <v>0</v>
      </c>
      <c r="K6" s="60">
        <f t="shared" si="0"/>
        <v>5</v>
      </c>
      <c r="L6" s="113" t="s">
        <v>98</v>
      </c>
      <c r="M6" s="50"/>
      <c r="N6" s="61">
        <v>2</v>
      </c>
      <c r="O6" s="62" t="s">
        <v>106</v>
      </c>
      <c r="P6" s="63">
        <f>+AJ10</f>
        <v>2</v>
      </c>
      <c r="Q6" s="64" t="s">
        <v>99</v>
      </c>
      <c r="R6" s="65">
        <f aca="true" t="shared" si="2" ref="R6:R11">IF(P6=2,0,IF(P6=1,1,IF(P6=0,2,"")))</f>
        <v>0</v>
      </c>
      <c r="S6" s="66" t="s">
        <v>107</v>
      </c>
      <c r="T6" s="63">
        <f>+AJ11</f>
        <v>2</v>
      </c>
      <c r="U6" s="64" t="s">
        <v>99</v>
      </c>
      <c r="V6" s="65">
        <f aca="true" t="shared" si="3" ref="V6:V11">IF(T6=2,0,IF(T6=1,1,IF(T6=0,2,"")))</f>
        <v>0</v>
      </c>
      <c r="W6" s="66" t="s">
        <v>108</v>
      </c>
      <c r="X6" s="63">
        <f>+AJ12</f>
        <v>1</v>
      </c>
      <c r="Y6" s="64" t="s">
        <v>99</v>
      </c>
      <c r="Z6" s="65">
        <f aca="true" t="shared" si="4" ref="Z6:Z11">IF(X6=2,0,IF(X6=1,1,IF(X6=0,2,"")))</f>
        <v>1</v>
      </c>
      <c r="AA6" s="66" t="s">
        <v>109</v>
      </c>
      <c r="AB6" s="63">
        <f>+AJ13</f>
        <v>0</v>
      </c>
      <c r="AC6" s="64" t="s">
        <v>99</v>
      </c>
      <c r="AD6" s="65">
        <f aca="true" t="shared" si="5" ref="AD6:AD11">IF(AB6=2,0,IF(AB6=1,1,IF(AB6=0,2,"")))</f>
        <v>2</v>
      </c>
      <c r="AE6"/>
      <c r="AF6" s="1" t="str">
        <f>+B6</f>
        <v>Piet Smit</v>
      </c>
      <c r="AG6"/>
      <c r="AH6" t="str">
        <f>+B9</f>
        <v>Joop Wind</v>
      </c>
      <c r="AI6"/>
      <c r="AJ6" s="1">
        <v>0</v>
      </c>
      <c r="AK6" s="58" t="s">
        <v>99</v>
      </c>
      <c r="AL6" s="36">
        <f t="shared" si="1"/>
        <v>2</v>
      </c>
      <c r="AN6" s="85" t="s">
        <v>86</v>
      </c>
      <c r="AO6" s="85"/>
      <c r="AP6" s="85" t="s">
        <v>43</v>
      </c>
      <c r="AQ6" s="85"/>
      <c r="AR6" s="85">
        <v>0</v>
      </c>
      <c r="AS6" s="112" t="s">
        <v>99</v>
      </c>
      <c r="AT6" s="85">
        <v>2</v>
      </c>
    </row>
    <row r="7" spans="1:46" ht="15">
      <c r="A7">
        <v>4</v>
      </c>
      <c r="B7" s="67" t="s">
        <v>54</v>
      </c>
      <c r="C7" s="55">
        <f>Z8</f>
        <v>2</v>
      </c>
      <c r="D7" s="55">
        <f>T9</f>
        <v>0</v>
      </c>
      <c r="E7" s="55">
        <f>AD10</f>
        <v>2</v>
      </c>
      <c r="F7" s="54" t="s">
        <v>97</v>
      </c>
      <c r="G7" s="55">
        <f>AB5</f>
        <v>1</v>
      </c>
      <c r="H7" s="55">
        <f>V6</f>
        <v>0</v>
      </c>
      <c r="I7" s="55">
        <f>X7</f>
        <v>0</v>
      </c>
      <c r="J7" s="55">
        <f>P11</f>
        <v>0</v>
      </c>
      <c r="K7" s="60">
        <f t="shared" si="0"/>
        <v>5</v>
      </c>
      <c r="L7" s="113" t="s">
        <v>126</v>
      </c>
      <c r="M7" s="50"/>
      <c r="N7" s="61">
        <v>3</v>
      </c>
      <c r="O7" s="62" t="s">
        <v>111</v>
      </c>
      <c r="P7" s="63">
        <f>+AJ16</f>
        <v>2</v>
      </c>
      <c r="Q7" s="64" t="s">
        <v>99</v>
      </c>
      <c r="R7" s="65">
        <f t="shared" si="2"/>
        <v>0</v>
      </c>
      <c r="S7" s="66" t="s">
        <v>112</v>
      </c>
      <c r="T7" s="63">
        <f>+AJ17</f>
        <v>2</v>
      </c>
      <c r="U7" s="64" t="s">
        <v>99</v>
      </c>
      <c r="V7" s="65">
        <f t="shared" si="3"/>
        <v>0</v>
      </c>
      <c r="W7" s="66" t="s">
        <v>113</v>
      </c>
      <c r="X7" s="63">
        <f>+AJ18</f>
        <v>0</v>
      </c>
      <c r="Y7" s="64" t="s">
        <v>99</v>
      </c>
      <c r="Z7" s="65">
        <f t="shared" si="4"/>
        <v>2</v>
      </c>
      <c r="AA7" s="66" t="s">
        <v>114</v>
      </c>
      <c r="AB7" s="63">
        <f>+AJ19</f>
        <v>0</v>
      </c>
      <c r="AC7" s="64" t="s">
        <v>99</v>
      </c>
      <c r="AD7" s="65">
        <f t="shared" si="5"/>
        <v>2</v>
      </c>
      <c r="AE7"/>
      <c r="AF7" s="1" t="str">
        <f>+B7</f>
        <v>Barbara Graas</v>
      </c>
      <c r="AG7"/>
      <c r="AH7" t="str">
        <f>+B8</f>
        <v>Dik Vermeulen</v>
      </c>
      <c r="AI7"/>
      <c r="AJ7" s="1">
        <v>1</v>
      </c>
      <c r="AK7" s="58" t="s">
        <v>99</v>
      </c>
      <c r="AL7" s="36">
        <f t="shared" si="1"/>
        <v>1</v>
      </c>
      <c r="AN7" s="85" t="s">
        <v>6</v>
      </c>
      <c r="AO7" s="85"/>
      <c r="AP7" s="85" t="s">
        <v>85</v>
      </c>
      <c r="AQ7" s="85"/>
      <c r="AR7" s="85">
        <v>2</v>
      </c>
      <c r="AS7" s="112" t="s">
        <v>99</v>
      </c>
      <c r="AT7" s="85">
        <v>0</v>
      </c>
    </row>
    <row r="8" spans="1:46" ht="15">
      <c r="A8">
        <v>5</v>
      </c>
      <c r="B8" s="67" t="s">
        <v>4</v>
      </c>
      <c r="C8" s="55">
        <f>X9</f>
        <v>2</v>
      </c>
      <c r="D8" s="55">
        <f>Z10</f>
        <v>0</v>
      </c>
      <c r="E8" s="55">
        <f>T11</f>
        <v>1</v>
      </c>
      <c r="F8" s="55">
        <f>AD5</f>
        <v>1</v>
      </c>
      <c r="G8" s="54" t="s">
        <v>97</v>
      </c>
      <c r="H8" s="55">
        <f>AB7</f>
        <v>0</v>
      </c>
      <c r="I8" s="55">
        <f>V8</f>
        <v>0</v>
      </c>
      <c r="J8" s="55">
        <f>R6</f>
        <v>0</v>
      </c>
      <c r="K8" s="60">
        <f t="shared" si="0"/>
        <v>4</v>
      </c>
      <c r="L8" s="113" t="s">
        <v>110</v>
      </c>
      <c r="M8" s="50"/>
      <c r="N8" s="61">
        <v>4</v>
      </c>
      <c r="O8" s="62" t="s">
        <v>116</v>
      </c>
      <c r="P8" s="63">
        <f>+AJ22</f>
        <v>1</v>
      </c>
      <c r="Q8" s="64" t="s">
        <v>99</v>
      </c>
      <c r="R8" s="65">
        <f t="shared" si="2"/>
        <v>1</v>
      </c>
      <c r="S8" s="66" t="s">
        <v>117</v>
      </c>
      <c r="T8" s="63">
        <f>+AJ23</f>
        <v>2</v>
      </c>
      <c r="U8" s="64" t="s">
        <v>99</v>
      </c>
      <c r="V8" s="65">
        <f t="shared" si="3"/>
        <v>0</v>
      </c>
      <c r="W8" s="66" t="s">
        <v>118</v>
      </c>
      <c r="X8" s="63">
        <f>+AJ24</f>
        <v>0</v>
      </c>
      <c r="Y8" s="64" t="s">
        <v>99</v>
      </c>
      <c r="Z8" s="65">
        <f t="shared" si="4"/>
        <v>2</v>
      </c>
      <c r="AA8" s="66" t="s">
        <v>119</v>
      </c>
      <c r="AB8" s="63">
        <f>+AJ25</f>
        <v>1</v>
      </c>
      <c r="AC8" s="64" t="s">
        <v>99</v>
      </c>
      <c r="AD8" s="65">
        <f t="shared" si="5"/>
        <v>1</v>
      </c>
      <c r="AE8"/>
      <c r="AF8" s="1"/>
      <c r="AG8"/>
      <c r="AH8"/>
      <c r="AI8"/>
      <c r="AJ8" s="1" t="s">
        <v>0</v>
      </c>
      <c r="AK8"/>
      <c r="AL8" s="68" t="s">
        <v>0</v>
      </c>
      <c r="AN8" s="85"/>
      <c r="AO8" s="85"/>
      <c r="AP8" s="85"/>
      <c r="AQ8" s="85"/>
      <c r="AR8" s="85" t="s">
        <v>0</v>
      </c>
      <c r="AS8" s="85"/>
      <c r="AT8" s="85" t="s">
        <v>0</v>
      </c>
    </row>
    <row r="9" spans="1:46" ht="15">
      <c r="A9">
        <v>6</v>
      </c>
      <c r="B9" s="67" t="s">
        <v>53</v>
      </c>
      <c r="C9" s="55">
        <f>V10</f>
        <v>2</v>
      </c>
      <c r="D9" s="55">
        <f>X11</f>
        <v>0</v>
      </c>
      <c r="E9" s="55">
        <f>Z5</f>
        <v>2</v>
      </c>
      <c r="F9" s="55">
        <f>T6</f>
        <v>2</v>
      </c>
      <c r="G9" s="55">
        <f>AD7</f>
        <v>2</v>
      </c>
      <c r="H9" s="54" t="s">
        <v>97</v>
      </c>
      <c r="I9" s="55">
        <f>AB9</f>
        <v>2</v>
      </c>
      <c r="J9" s="55">
        <f>R8</f>
        <v>1</v>
      </c>
      <c r="K9" s="60">
        <f t="shared" si="0"/>
        <v>11</v>
      </c>
      <c r="L9" s="113" t="s">
        <v>120</v>
      </c>
      <c r="M9" s="50"/>
      <c r="N9" s="61">
        <v>5</v>
      </c>
      <c r="O9" s="62" t="s">
        <v>121</v>
      </c>
      <c r="P9" s="63">
        <f>+AJ28</f>
        <v>0</v>
      </c>
      <c r="Q9" s="64" t="s">
        <v>99</v>
      </c>
      <c r="R9" s="65">
        <f t="shared" si="2"/>
        <v>2</v>
      </c>
      <c r="S9" s="66" t="s">
        <v>122</v>
      </c>
      <c r="T9" s="63">
        <f>+AJ29</f>
        <v>0</v>
      </c>
      <c r="U9" s="64" t="s">
        <v>99</v>
      </c>
      <c r="V9" s="65">
        <f t="shared" si="3"/>
        <v>2</v>
      </c>
      <c r="W9" s="66" t="s">
        <v>123</v>
      </c>
      <c r="X9" s="63">
        <f>+AJ30</f>
        <v>2</v>
      </c>
      <c r="Y9" s="64" t="s">
        <v>99</v>
      </c>
      <c r="Z9" s="65">
        <f t="shared" si="4"/>
        <v>0</v>
      </c>
      <c r="AA9" s="66" t="s">
        <v>124</v>
      </c>
      <c r="AB9" s="63">
        <f>+AJ31</f>
        <v>2</v>
      </c>
      <c r="AC9" s="64" t="s">
        <v>99</v>
      </c>
      <c r="AD9" s="65">
        <f t="shared" si="5"/>
        <v>0</v>
      </c>
      <c r="AE9"/>
      <c r="AF9" s="81" t="s">
        <v>125</v>
      </c>
      <c r="AG9" s="82"/>
      <c r="AH9" s="82"/>
      <c r="AI9" s="82"/>
      <c r="AJ9" s="1" t="s">
        <v>0</v>
      </c>
      <c r="AK9"/>
      <c r="AL9" s="68" t="s">
        <v>0</v>
      </c>
      <c r="AN9" s="111" t="s">
        <v>125</v>
      </c>
      <c r="AO9" s="85"/>
      <c r="AP9" s="85"/>
      <c r="AQ9" s="85"/>
      <c r="AR9" s="85" t="s">
        <v>0</v>
      </c>
      <c r="AS9" s="85"/>
      <c r="AT9" s="85" t="s">
        <v>0</v>
      </c>
    </row>
    <row r="10" spans="1:46" ht="15">
      <c r="A10">
        <v>7</v>
      </c>
      <c r="B10" s="67" t="s">
        <v>46</v>
      </c>
      <c r="C10" s="55">
        <f>AB11</f>
        <v>0</v>
      </c>
      <c r="D10" s="55">
        <f>V5</f>
        <v>2</v>
      </c>
      <c r="E10" s="55">
        <f>X6</f>
        <v>1</v>
      </c>
      <c r="F10" s="55">
        <f>Z7</f>
        <v>2</v>
      </c>
      <c r="G10" s="55">
        <f>T8</f>
        <v>2</v>
      </c>
      <c r="H10" s="55">
        <f>AD9</f>
        <v>0</v>
      </c>
      <c r="I10" s="54" t="s">
        <v>97</v>
      </c>
      <c r="J10" s="55">
        <f>R10</f>
        <v>0</v>
      </c>
      <c r="K10" s="60">
        <f t="shared" si="0"/>
        <v>7</v>
      </c>
      <c r="L10" s="113" t="s">
        <v>105</v>
      </c>
      <c r="M10" s="50"/>
      <c r="N10" s="61">
        <v>6</v>
      </c>
      <c r="O10" s="69" t="s">
        <v>127</v>
      </c>
      <c r="P10" s="63">
        <f>+AJ34</f>
        <v>2</v>
      </c>
      <c r="Q10" s="64" t="s">
        <v>99</v>
      </c>
      <c r="R10" s="65">
        <f t="shared" si="2"/>
        <v>0</v>
      </c>
      <c r="S10" s="70" t="s">
        <v>128</v>
      </c>
      <c r="T10" s="63">
        <f>+AJ35</f>
        <v>0</v>
      </c>
      <c r="U10" s="64" t="s">
        <v>99</v>
      </c>
      <c r="V10" s="65">
        <f t="shared" si="3"/>
        <v>2</v>
      </c>
      <c r="W10" s="70" t="s">
        <v>129</v>
      </c>
      <c r="X10" s="63">
        <f>+AJ36</f>
        <v>2</v>
      </c>
      <c r="Y10" s="64" t="s">
        <v>99</v>
      </c>
      <c r="Z10" s="65">
        <f t="shared" si="4"/>
        <v>0</v>
      </c>
      <c r="AA10" s="66" t="s">
        <v>130</v>
      </c>
      <c r="AB10" s="63">
        <f>+AJ37</f>
        <v>0</v>
      </c>
      <c r="AC10" s="64" t="s">
        <v>99</v>
      </c>
      <c r="AD10" s="65">
        <f t="shared" si="5"/>
        <v>2</v>
      </c>
      <c r="AE10"/>
      <c r="AF10" s="1" t="s">
        <v>65</v>
      </c>
      <c r="AG10" s="82"/>
      <c r="AH10" s="83" t="s">
        <v>4</v>
      </c>
      <c r="AI10" s="82"/>
      <c r="AJ10" s="1">
        <v>2</v>
      </c>
      <c r="AK10" s="58" t="s">
        <v>99</v>
      </c>
      <c r="AL10" s="36">
        <f t="shared" si="1"/>
        <v>0</v>
      </c>
      <c r="AN10" s="85" t="s">
        <v>72</v>
      </c>
      <c r="AO10" s="85"/>
      <c r="AP10" s="85" t="s">
        <v>85</v>
      </c>
      <c r="AQ10" s="85"/>
      <c r="AR10" s="85">
        <v>0</v>
      </c>
      <c r="AS10" s="112" t="s">
        <v>99</v>
      </c>
      <c r="AT10" s="85">
        <v>2</v>
      </c>
    </row>
    <row r="11" spans="1:46" ht="15.75" thickBot="1">
      <c r="A11" s="47">
        <v>8</v>
      </c>
      <c r="B11" s="71" t="s">
        <v>65</v>
      </c>
      <c r="C11" s="72">
        <f>R5</f>
        <v>1</v>
      </c>
      <c r="D11" s="72">
        <f>R7</f>
        <v>0</v>
      </c>
      <c r="E11" s="72">
        <f>R9</f>
        <v>2</v>
      </c>
      <c r="F11" s="72">
        <f>R11</f>
        <v>2</v>
      </c>
      <c r="G11" s="72">
        <f>P6</f>
        <v>2</v>
      </c>
      <c r="H11" s="72">
        <f>P8</f>
        <v>1</v>
      </c>
      <c r="I11" s="72">
        <f>P10</f>
        <v>2</v>
      </c>
      <c r="J11" s="73" t="s">
        <v>97</v>
      </c>
      <c r="K11" s="74">
        <f t="shared" si="0"/>
        <v>10</v>
      </c>
      <c r="L11" s="114" t="s">
        <v>100</v>
      </c>
      <c r="M11" s="50"/>
      <c r="N11" s="61">
        <v>7</v>
      </c>
      <c r="O11" s="69" t="s">
        <v>133</v>
      </c>
      <c r="P11" s="63">
        <f>+AJ40</f>
        <v>0</v>
      </c>
      <c r="Q11" s="64" t="s">
        <v>99</v>
      </c>
      <c r="R11" s="65">
        <f t="shared" si="2"/>
        <v>2</v>
      </c>
      <c r="S11" s="70" t="s">
        <v>134</v>
      </c>
      <c r="T11" s="63">
        <f>+AJ41</f>
        <v>1</v>
      </c>
      <c r="U11" s="64" t="s">
        <v>99</v>
      </c>
      <c r="V11" s="65">
        <f t="shared" si="3"/>
        <v>1</v>
      </c>
      <c r="W11" s="70" t="s">
        <v>135</v>
      </c>
      <c r="X11" s="63">
        <f>+AJ42</f>
        <v>0</v>
      </c>
      <c r="Y11" s="64" t="s">
        <v>99</v>
      </c>
      <c r="Z11" s="65">
        <f t="shared" si="4"/>
        <v>2</v>
      </c>
      <c r="AA11" s="66" t="s">
        <v>136</v>
      </c>
      <c r="AB11" s="63">
        <f>+AJ43</f>
        <v>0</v>
      </c>
      <c r="AC11" s="64" t="s">
        <v>99</v>
      </c>
      <c r="AD11" s="65">
        <f t="shared" si="5"/>
        <v>2</v>
      </c>
      <c r="AE11"/>
      <c r="AF11" s="1" t="s">
        <v>53</v>
      </c>
      <c r="AG11" s="83"/>
      <c r="AH11" s="83" t="s">
        <v>54</v>
      </c>
      <c r="AI11" s="83"/>
      <c r="AJ11" s="1">
        <v>2</v>
      </c>
      <c r="AK11" s="58" t="s">
        <v>99</v>
      </c>
      <c r="AL11" s="36">
        <f t="shared" si="1"/>
        <v>0</v>
      </c>
      <c r="AN11" s="85" t="s">
        <v>43</v>
      </c>
      <c r="AO11" s="85"/>
      <c r="AP11" s="85" t="s">
        <v>6</v>
      </c>
      <c r="AQ11" s="85"/>
      <c r="AR11" s="85">
        <v>0</v>
      </c>
      <c r="AS11" s="112" t="s">
        <v>99</v>
      </c>
      <c r="AT11" s="85">
        <v>2</v>
      </c>
    </row>
    <row r="12" spans="1:46" ht="12.75">
      <c r="A12"/>
      <c r="B12"/>
      <c r="C12" s="33"/>
      <c r="D12" s="33"/>
      <c r="E12" s="33"/>
      <c r="F12" s="33"/>
      <c r="G12" s="33"/>
      <c r="H12" s="33"/>
      <c r="I12" s="33"/>
      <c r="J12" s="33">
        <f>SUM(C4:J11)</f>
        <v>56</v>
      </c>
      <c r="K12" s="33">
        <f>SUM(K4:K11)</f>
        <v>56</v>
      </c>
      <c r="L12" s="76"/>
      <c r="M12" s="76"/>
      <c r="N12"/>
      <c r="O12" s="1"/>
      <c r="P12"/>
      <c r="Q12"/>
      <c r="R12"/>
      <c r="S12" s="1"/>
      <c r="T12"/>
      <c r="U12"/>
      <c r="V12"/>
      <c r="W12" s="1"/>
      <c r="X12"/>
      <c r="Y12"/>
      <c r="Z12"/>
      <c r="AA12" s="1"/>
      <c r="AB12"/>
      <c r="AC12"/>
      <c r="AD12"/>
      <c r="AE12"/>
      <c r="AF12" s="1" t="s">
        <v>46</v>
      </c>
      <c r="AG12" s="83"/>
      <c r="AH12" s="83" t="s">
        <v>1</v>
      </c>
      <c r="AI12" s="83"/>
      <c r="AJ12" s="1">
        <v>1</v>
      </c>
      <c r="AK12" s="58" t="s">
        <v>99</v>
      </c>
      <c r="AL12" s="36">
        <f t="shared" si="1"/>
        <v>1</v>
      </c>
      <c r="AN12" s="85" t="s">
        <v>8</v>
      </c>
      <c r="AO12" s="85"/>
      <c r="AP12" s="85" t="s">
        <v>86</v>
      </c>
      <c r="AQ12" s="85"/>
      <c r="AR12" s="85">
        <v>1</v>
      </c>
      <c r="AS12" s="112" t="s">
        <v>99</v>
      </c>
      <c r="AT12" s="85">
        <v>1</v>
      </c>
    </row>
    <row r="13" spans="1:46" ht="12.75">
      <c r="A13"/>
      <c r="B13"/>
      <c r="C13" s="33"/>
      <c r="D13" s="33"/>
      <c r="E13" s="33"/>
      <c r="F13" s="33"/>
      <c r="G13" s="33"/>
      <c r="H13" s="33"/>
      <c r="I13" s="33"/>
      <c r="J13" s="33"/>
      <c r="K13" s="33"/>
      <c r="L13" s="76"/>
      <c r="M13" s="76"/>
      <c r="N13"/>
      <c r="O13" s="1"/>
      <c r="P13"/>
      <c r="Q13"/>
      <c r="R13"/>
      <c r="S13" s="1"/>
      <c r="T13"/>
      <c r="U13"/>
      <c r="V13"/>
      <c r="W13" s="1"/>
      <c r="X13"/>
      <c r="Y13"/>
      <c r="Z13"/>
      <c r="AA13" s="1"/>
      <c r="AB13"/>
      <c r="AC13"/>
      <c r="AD13"/>
      <c r="AE13"/>
      <c r="AF13" s="83" t="s">
        <v>2</v>
      </c>
      <c r="AG13" s="83"/>
      <c r="AH13" s="83" t="s">
        <v>82</v>
      </c>
      <c r="AI13" s="83"/>
      <c r="AJ13" s="1">
        <v>0</v>
      </c>
      <c r="AK13" s="58" t="s">
        <v>99</v>
      </c>
      <c r="AL13" s="36">
        <f t="shared" si="1"/>
        <v>2</v>
      </c>
      <c r="AN13" s="85" t="s">
        <v>5</v>
      </c>
      <c r="AO13" s="85"/>
      <c r="AP13" s="85" t="s">
        <v>131</v>
      </c>
      <c r="AQ13" s="85"/>
      <c r="AR13" s="85">
        <v>1</v>
      </c>
      <c r="AS13" s="112" t="s">
        <v>99</v>
      </c>
      <c r="AT13" s="85">
        <v>1</v>
      </c>
    </row>
    <row r="14" spans="1:46" ht="12.75">
      <c r="A14" s="84" t="s">
        <v>137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67"/>
      <c r="M14" s="86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/>
      <c r="AF14"/>
      <c r="AG14"/>
      <c r="AH14"/>
      <c r="AI14"/>
      <c r="AJ14" s="1" t="s">
        <v>0</v>
      </c>
      <c r="AK14"/>
      <c r="AL14" s="68" t="s">
        <v>0</v>
      </c>
      <c r="AN14" s="85"/>
      <c r="AO14" s="85"/>
      <c r="AP14" s="85"/>
      <c r="AQ14" s="85"/>
      <c r="AR14" s="85" t="s">
        <v>0</v>
      </c>
      <c r="AS14" s="85"/>
      <c r="AT14" s="85" t="s">
        <v>0</v>
      </c>
    </row>
    <row r="15" spans="1:46" ht="12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67"/>
      <c r="M15" s="86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/>
      <c r="AF15" s="34" t="s">
        <v>138</v>
      </c>
      <c r="AG15"/>
      <c r="AH15"/>
      <c r="AI15"/>
      <c r="AJ15" s="1" t="s">
        <v>0</v>
      </c>
      <c r="AK15"/>
      <c r="AL15" s="68" t="s">
        <v>0</v>
      </c>
      <c r="AN15" s="111" t="s">
        <v>138</v>
      </c>
      <c r="AO15" s="85"/>
      <c r="AP15" s="85"/>
      <c r="AQ15" s="85"/>
      <c r="AR15" s="85" t="s">
        <v>0</v>
      </c>
      <c r="AS15" s="85"/>
      <c r="AT15" s="85" t="s">
        <v>0</v>
      </c>
    </row>
    <row r="16" spans="1:46" ht="13.5" thickBot="1">
      <c r="A16" s="87"/>
      <c r="B16" s="87"/>
      <c r="C16" s="88">
        <v>1</v>
      </c>
      <c r="D16" s="88">
        <v>2</v>
      </c>
      <c r="E16" s="88">
        <v>3</v>
      </c>
      <c r="F16" s="88">
        <v>4</v>
      </c>
      <c r="G16" s="88">
        <v>5</v>
      </c>
      <c r="H16" s="88">
        <v>6</v>
      </c>
      <c r="I16" s="88">
        <v>7</v>
      </c>
      <c r="J16" s="88">
        <v>8</v>
      </c>
      <c r="K16" s="88" t="s">
        <v>92</v>
      </c>
      <c r="L16" s="89" t="s">
        <v>93</v>
      </c>
      <c r="M16" s="90"/>
      <c r="N16" s="91" t="s">
        <v>94</v>
      </c>
      <c r="O16" s="92"/>
      <c r="P16" s="92" t="s">
        <v>95</v>
      </c>
      <c r="Q16" s="92"/>
      <c r="R16" s="92"/>
      <c r="S16" s="92"/>
      <c r="T16" s="92" t="s">
        <v>95</v>
      </c>
      <c r="U16" s="92"/>
      <c r="V16" s="92"/>
      <c r="W16" s="92"/>
      <c r="X16" s="92" t="s">
        <v>95</v>
      </c>
      <c r="Y16" s="92"/>
      <c r="Z16" s="92"/>
      <c r="AA16" s="92"/>
      <c r="AB16" s="92" t="s">
        <v>95</v>
      </c>
      <c r="AC16" s="92"/>
      <c r="AD16" s="92"/>
      <c r="AE16"/>
      <c r="AF16" s="1" t="str">
        <f>+B5</f>
        <v>Paul van der Lem</v>
      </c>
      <c r="AG16"/>
      <c r="AH16" t="str">
        <f>+B11</f>
        <v>Ruud Holkamp</v>
      </c>
      <c r="AI16"/>
      <c r="AJ16" s="1">
        <v>2</v>
      </c>
      <c r="AK16" s="58" t="s">
        <v>99</v>
      </c>
      <c r="AL16" s="36">
        <f t="shared" si="1"/>
        <v>0</v>
      </c>
      <c r="AN16" s="85" t="s">
        <v>131</v>
      </c>
      <c r="AO16" s="85"/>
      <c r="AP16" s="85" t="s">
        <v>72</v>
      </c>
      <c r="AQ16" s="85"/>
      <c r="AR16" s="85">
        <v>2</v>
      </c>
      <c r="AS16" s="112" t="s">
        <v>99</v>
      </c>
      <c r="AT16" s="85">
        <v>0</v>
      </c>
    </row>
    <row r="17" spans="1:46" ht="12.75">
      <c r="A17" s="85">
        <v>1</v>
      </c>
      <c r="B17" s="93" t="s">
        <v>5</v>
      </c>
      <c r="C17" s="94" t="s">
        <v>97</v>
      </c>
      <c r="D17" s="95">
        <v>1</v>
      </c>
      <c r="E17" s="95">
        <v>2</v>
      </c>
      <c r="F17" s="95">
        <v>0</v>
      </c>
      <c r="G17" s="95">
        <v>2</v>
      </c>
      <c r="H17" s="95">
        <v>2</v>
      </c>
      <c r="I17" s="95">
        <v>2</v>
      </c>
      <c r="J17" s="95">
        <v>2</v>
      </c>
      <c r="K17" s="96">
        <v>11</v>
      </c>
      <c r="L17" s="97" t="s">
        <v>120</v>
      </c>
      <c r="M17" s="90"/>
      <c r="N17" s="91"/>
      <c r="O17" s="92" t="s">
        <v>0</v>
      </c>
      <c r="P17" s="92"/>
      <c r="Q17" s="92"/>
      <c r="R17" s="92"/>
      <c r="S17" s="92" t="s">
        <v>0</v>
      </c>
      <c r="T17" s="92"/>
      <c r="U17" s="92"/>
      <c r="V17" s="92"/>
      <c r="W17" s="92" t="s">
        <v>0</v>
      </c>
      <c r="X17" s="92"/>
      <c r="Y17" s="92"/>
      <c r="Z17" s="92"/>
      <c r="AA17" s="92" t="s">
        <v>0</v>
      </c>
      <c r="AB17" s="92"/>
      <c r="AC17" s="92"/>
      <c r="AD17" s="92"/>
      <c r="AE17"/>
      <c r="AF17" s="1" t="str">
        <f>+B6</f>
        <v>Piet Smit</v>
      </c>
      <c r="AG17"/>
      <c r="AH17" t="str">
        <f>+B4</f>
        <v>Paul Teer</v>
      </c>
      <c r="AI17"/>
      <c r="AJ17" s="1">
        <v>2</v>
      </c>
      <c r="AK17" s="58" t="s">
        <v>99</v>
      </c>
      <c r="AL17" s="36">
        <f t="shared" si="1"/>
        <v>0</v>
      </c>
      <c r="AN17" s="85" t="s">
        <v>86</v>
      </c>
      <c r="AO17" s="85"/>
      <c r="AP17" s="85" t="s">
        <v>5</v>
      </c>
      <c r="AQ17" s="85"/>
      <c r="AR17" s="85">
        <v>0</v>
      </c>
      <c r="AS17" s="112" t="s">
        <v>99</v>
      </c>
      <c r="AT17" s="85">
        <v>2</v>
      </c>
    </row>
    <row r="18" spans="1:46" ht="15">
      <c r="A18" s="85">
        <v>2</v>
      </c>
      <c r="B18" s="67" t="s">
        <v>131</v>
      </c>
      <c r="C18" s="95">
        <v>1</v>
      </c>
      <c r="D18" s="94" t="s">
        <v>97</v>
      </c>
      <c r="E18" s="95">
        <v>2</v>
      </c>
      <c r="F18" s="95">
        <v>0</v>
      </c>
      <c r="G18" s="95">
        <v>1</v>
      </c>
      <c r="H18" s="95">
        <v>1</v>
      </c>
      <c r="I18" s="95">
        <v>2</v>
      </c>
      <c r="J18" s="95">
        <v>2</v>
      </c>
      <c r="K18" s="98">
        <v>9</v>
      </c>
      <c r="L18" s="89" t="s">
        <v>100</v>
      </c>
      <c r="M18" s="90"/>
      <c r="N18" s="99">
        <v>1</v>
      </c>
      <c r="O18" s="100" t="s">
        <v>101</v>
      </c>
      <c r="P18" s="101">
        <v>2</v>
      </c>
      <c r="Q18" s="102" t="s">
        <v>99</v>
      </c>
      <c r="R18" s="103">
        <v>0</v>
      </c>
      <c r="S18" s="104" t="s">
        <v>102</v>
      </c>
      <c r="T18" s="101">
        <v>2</v>
      </c>
      <c r="U18" s="102" t="s">
        <v>99</v>
      </c>
      <c r="V18" s="103">
        <v>0</v>
      </c>
      <c r="W18" s="104" t="s">
        <v>103</v>
      </c>
      <c r="X18" s="101">
        <v>0</v>
      </c>
      <c r="Y18" s="102" t="s">
        <v>99</v>
      </c>
      <c r="Z18" s="103">
        <v>2</v>
      </c>
      <c r="AA18" s="104" t="s">
        <v>104</v>
      </c>
      <c r="AB18" s="101">
        <v>2</v>
      </c>
      <c r="AC18" s="102" t="s">
        <v>99</v>
      </c>
      <c r="AD18" s="103">
        <v>0</v>
      </c>
      <c r="AE18"/>
      <c r="AF18" s="1" t="str">
        <f>+B7</f>
        <v>Barbara Graas</v>
      </c>
      <c r="AG18"/>
      <c r="AH18" t="str">
        <f>+B10</f>
        <v>Ruud Groot</v>
      </c>
      <c r="AI18"/>
      <c r="AJ18" s="1">
        <v>0</v>
      </c>
      <c r="AK18" s="58" t="s">
        <v>99</v>
      </c>
      <c r="AL18" s="36">
        <f t="shared" si="1"/>
        <v>2</v>
      </c>
      <c r="AN18" s="85" t="s">
        <v>6</v>
      </c>
      <c r="AO18" s="85"/>
      <c r="AP18" s="85" t="s">
        <v>8</v>
      </c>
      <c r="AQ18" s="85"/>
      <c r="AR18" s="85">
        <v>2</v>
      </c>
      <c r="AS18" s="112" t="s">
        <v>99</v>
      </c>
      <c r="AT18" s="85">
        <v>0</v>
      </c>
    </row>
    <row r="19" spans="1:46" ht="15">
      <c r="A19" s="85">
        <v>3</v>
      </c>
      <c r="B19" s="67" t="s">
        <v>86</v>
      </c>
      <c r="C19" s="95">
        <v>0</v>
      </c>
      <c r="D19" s="95">
        <v>0</v>
      </c>
      <c r="E19" s="94" t="s">
        <v>97</v>
      </c>
      <c r="F19" s="95">
        <v>0</v>
      </c>
      <c r="G19" s="95">
        <v>0</v>
      </c>
      <c r="H19" s="95">
        <v>0</v>
      </c>
      <c r="I19" s="95">
        <v>1</v>
      </c>
      <c r="J19" s="95">
        <v>0</v>
      </c>
      <c r="K19" s="98">
        <v>1</v>
      </c>
      <c r="L19" s="89" t="s">
        <v>132</v>
      </c>
      <c r="M19" s="90"/>
      <c r="N19" s="99">
        <v>2</v>
      </c>
      <c r="O19" s="100" t="s">
        <v>106</v>
      </c>
      <c r="P19" s="101">
        <v>0</v>
      </c>
      <c r="Q19" s="102" t="s">
        <v>99</v>
      </c>
      <c r="R19" s="103">
        <v>2</v>
      </c>
      <c r="S19" s="104" t="s">
        <v>107</v>
      </c>
      <c r="T19" s="101">
        <v>0</v>
      </c>
      <c r="U19" s="102" t="s">
        <v>99</v>
      </c>
      <c r="V19" s="103">
        <v>2</v>
      </c>
      <c r="W19" s="104" t="s">
        <v>108</v>
      </c>
      <c r="X19" s="101">
        <v>1</v>
      </c>
      <c r="Y19" s="102" t="s">
        <v>99</v>
      </c>
      <c r="Z19" s="103">
        <v>1</v>
      </c>
      <c r="AA19" s="104" t="s">
        <v>109</v>
      </c>
      <c r="AB19" s="101">
        <v>1</v>
      </c>
      <c r="AC19" s="102" t="s">
        <v>99</v>
      </c>
      <c r="AD19" s="103">
        <v>1</v>
      </c>
      <c r="AE19"/>
      <c r="AF19" t="str">
        <f>+B8</f>
        <v>Dik Vermeulen</v>
      </c>
      <c r="AG19"/>
      <c r="AH19" t="str">
        <f>+B9</f>
        <v>Joop Wind</v>
      </c>
      <c r="AI19"/>
      <c r="AJ19" s="1">
        <v>0</v>
      </c>
      <c r="AK19" s="58" t="s">
        <v>99</v>
      </c>
      <c r="AL19" s="36">
        <f t="shared" si="1"/>
        <v>2</v>
      </c>
      <c r="AN19" s="85" t="s">
        <v>85</v>
      </c>
      <c r="AO19" s="85"/>
      <c r="AP19" s="85" t="s">
        <v>43</v>
      </c>
      <c r="AQ19" s="85"/>
      <c r="AR19" s="85">
        <v>2</v>
      </c>
      <c r="AS19" s="112" t="s">
        <v>99</v>
      </c>
      <c r="AT19" s="85">
        <v>0</v>
      </c>
    </row>
    <row r="20" spans="1:46" ht="15">
      <c r="A20" s="85">
        <v>4</v>
      </c>
      <c r="B20" s="67" t="s">
        <v>6</v>
      </c>
      <c r="C20" s="95">
        <v>2</v>
      </c>
      <c r="D20" s="95">
        <v>2</v>
      </c>
      <c r="E20" s="95">
        <v>2</v>
      </c>
      <c r="F20" s="94" t="s">
        <v>97</v>
      </c>
      <c r="G20" s="95">
        <v>2</v>
      </c>
      <c r="H20" s="95">
        <v>2</v>
      </c>
      <c r="I20" s="95">
        <v>2</v>
      </c>
      <c r="J20" s="95">
        <v>2</v>
      </c>
      <c r="K20" s="98">
        <v>14</v>
      </c>
      <c r="L20" s="89" t="s">
        <v>115</v>
      </c>
      <c r="M20" s="90"/>
      <c r="N20" s="99">
        <v>3</v>
      </c>
      <c r="O20" s="100" t="s">
        <v>111</v>
      </c>
      <c r="P20" s="101">
        <v>2</v>
      </c>
      <c r="Q20" s="102" t="s">
        <v>99</v>
      </c>
      <c r="R20" s="103">
        <v>0</v>
      </c>
      <c r="S20" s="104" t="s">
        <v>112</v>
      </c>
      <c r="T20" s="101">
        <v>0</v>
      </c>
      <c r="U20" s="102" t="s">
        <v>99</v>
      </c>
      <c r="V20" s="103">
        <v>2</v>
      </c>
      <c r="W20" s="104" t="s">
        <v>113</v>
      </c>
      <c r="X20" s="101">
        <v>2</v>
      </c>
      <c r="Y20" s="102" t="s">
        <v>99</v>
      </c>
      <c r="Z20" s="103">
        <v>0</v>
      </c>
      <c r="AA20" s="104" t="s">
        <v>114</v>
      </c>
      <c r="AB20" s="101">
        <v>2</v>
      </c>
      <c r="AC20" s="102" t="s">
        <v>99</v>
      </c>
      <c r="AD20" s="103">
        <v>0</v>
      </c>
      <c r="AE20"/>
      <c r="AF20"/>
      <c r="AG20"/>
      <c r="AH20"/>
      <c r="AI20"/>
      <c r="AJ20" s="1" t="s">
        <v>0</v>
      </c>
      <c r="AK20"/>
      <c r="AL20" s="68" t="s">
        <v>0</v>
      </c>
      <c r="AN20" s="85"/>
      <c r="AO20" s="85"/>
      <c r="AP20" s="85"/>
      <c r="AQ20" s="85"/>
      <c r="AR20" s="85" t="s">
        <v>0</v>
      </c>
      <c r="AS20" s="85"/>
      <c r="AT20" s="85" t="s">
        <v>0</v>
      </c>
    </row>
    <row r="21" spans="1:46" ht="15">
      <c r="A21" s="85">
        <v>5</v>
      </c>
      <c r="B21" s="67" t="s">
        <v>85</v>
      </c>
      <c r="C21" s="95">
        <v>0</v>
      </c>
      <c r="D21" s="95">
        <v>1</v>
      </c>
      <c r="E21" s="95">
        <v>2</v>
      </c>
      <c r="F21" s="95">
        <v>0</v>
      </c>
      <c r="G21" s="94" t="s">
        <v>97</v>
      </c>
      <c r="H21" s="95">
        <v>2</v>
      </c>
      <c r="I21" s="95">
        <v>0</v>
      </c>
      <c r="J21" s="95">
        <v>2</v>
      </c>
      <c r="K21" s="98">
        <v>7</v>
      </c>
      <c r="L21" s="89" t="s">
        <v>105</v>
      </c>
      <c r="M21" s="90"/>
      <c r="N21" s="99">
        <v>4</v>
      </c>
      <c r="O21" s="100" t="s">
        <v>116</v>
      </c>
      <c r="P21" s="101">
        <v>0</v>
      </c>
      <c r="Q21" s="102" t="s">
        <v>99</v>
      </c>
      <c r="R21" s="103">
        <v>2</v>
      </c>
      <c r="S21" s="104" t="s">
        <v>117</v>
      </c>
      <c r="T21" s="101">
        <v>2</v>
      </c>
      <c r="U21" s="102" t="s">
        <v>99</v>
      </c>
      <c r="V21" s="103">
        <v>0</v>
      </c>
      <c r="W21" s="104" t="s">
        <v>118</v>
      </c>
      <c r="X21" s="101">
        <v>0</v>
      </c>
      <c r="Y21" s="102" t="s">
        <v>99</v>
      </c>
      <c r="Z21" s="103">
        <v>2</v>
      </c>
      <c r="AA21" s="104" t="s">
        <v>119</v>
      </c>
      <c r="AB21" s="101">
        <v>2</v>
      </c>
      <c r="AC21" s="102" t="s">
        <v>99</v>
      </c>
      <c r="AD21" s="103">
        <v>0</v>
      </c>
      <c r="AE21"/>
      <c r="AF21" s="34" t="s">
        <v>139</v>
      </c>
      <c r="AG21"/>
      <c r="AH21"/>
      <c r="AI21"/>
      <c r="AJ21" s="1" t="s">
        <v>0</v>
      </c>
      <c r="AK21"/>
      <c r="AL21" s="68" t="s">
        <v>0</v>
      </c>
      <c r="AN21" s="111" t="s">
        <v>139</v>
      </c>
      <c r="AO21" s="85"/>
      <c r="AP21" s="85"/>
      <c r="AQ21" s="85"/>
      <c r="AR21" s="85" t="s">
        <v>0</v>
      </c>
      <c r="AS21" s="85"/>
      <c r="AT21" s="85" t="s">
        <v>0</v>
      </c>
    </row>
    <row r="22" spans="1:46" ht="15">
      <c r="A22" s="85">
        <v>6</v>
      </c>
      <c r="B22" s="67" t="s">
        <v>43</v>
      </c>
      <c r="C22" s="95">
        <v>0</v>
      </c>
      <c r="D22" s="95">
        <v>1</v>
      </c>
      <c r="E22" s="95">
        <v>2</v>
      </c>
      <c r="F22" s="95">
        <v>0</v>
      </c>
      <c r="G22" s="95">
        <v>0</v>
      </c>
      <c r="H22" s="94" t="s">
        <v>97</v>
      </c>
      <c r="I22" s="95">
        <v>1</v>
      </c>
      <c r="J22" s="95">
        <v>2</v>
      </c>
      <c r="K22" s="98">
        <v>6</v>
      </c>
      <c r="L22" s="116" t="s">
        <v>143</v>
      </c>
      <c r="M22" s="90"/>
      <c r="N22" s="99">
        <v>5</v>
      </c>
      <c r="O22" s="100" t="s">
        <v>121</v>
      </c>
      <c r="P22" s="101">
        <v>0</v>
      </c>
      <c r="Q22" s="102" t="s">
        <v>99</v>
      </c>
      <c r="R22" s="103">
        <v>2</v>
      </c>
      <c r="S22" s="104" t="s">
        <v>122</v>
      </c>
      <c r="T22" s="101">
        <v>2</v>
      </c>
      <c r="U22" s="102" t="s">
        <v>99</v>
      </c>
      <c r="V22" s="103">
        <v>0</v>
      </c>
      <c r="W22" s="104" t="s">
        <v>123</v>
      </c>
      <c r="X22" s="101">
        <v>0</v>
      </c>
      <c r="Y22" s="102" t="s">
        <v>99</v>
      </c>
      <c r="Z22" s="103">
        <v>2</v>
      </c>
      <c r="AA22" s="104" t="s">
        <v>124</v>
      </c>
      <c r="AB22" s="101">
        <v>1</v>
      </c>
      <c r="AC22" s="102" t="s">
        <v>99</v>
      </c>
      <c r="AD22" s="103">
        <v>1</v>
      </c>
      <c r="AE22"/>
      <c r="AF22" s="1" t="str">
        <f>+B11</f>
        <v>Ruud Holkamp</v>
      </c>
      <c r="AG22"/>
      <c r="AH22" t="str">
        <f>+B9</f>
        <v>Joop Wind</v>
      </c>
      <c r="AI22"/>
      <c r="AJ22" s="1">
        <v>1</v>
      </c>
      <c r="AK22" s="58" t="s">
        <v>99</v>
      </c>
      <c r="AL22" s="36">
        <f t="shared" si="1"/>
        <v>1</v>
      </c>
      <c r="AN22" s="85" t="s">
        <v>72</v>
      </c>
      <c r="AO22" s="85"/>
      <c r="AP22" s="85" t="s">
        <v>43</v>
      </c>
      <c r="AQ22" s="85"/>
      <c r="AR22" s="85">
        <v>0</v>
      </c>
      <c r="AS22" s="112" t="s">
        <v>99</v>
      </c>
      <c r="AT22" s="85">
        <v>2</v>
      </c>
    </row>
    <row r="23" spans="1:46" ht="15">
      <c r="A23" s="85">
        <v>7</v>
      </c>
      <c r="B23" s="67" t="s">
        <v>8</v>
      </c>
      <c r="C23" s="95">
        <v>0</v>
      </c>
      <c r="D23" s="95">
        <v>0</v>
      </c>
      <c r="E23" s="95">
        <v>1</v>
      </c>
      <c r="F23" s="95">
        <v>0</v>
      </c>
      <c r="G23" s="95">
        <v>2</v>
      </c>
      <c r="H23" s="95">
        <v>1</v>
      </c>
      <c r="I23" s="94" t="s">
        <v>97</v>
      </c>
      <c r="J23" s="95">
        <v>2</v>
      </c>
      <c r="K23" s="98">
        <v>6</v>
      </c>
      <c r="L23" s="117" t="s">
        <v>143</v>
      </c>
      <c r="M23" s="90"/>
      <c r="N23" s="99">
        <v>6</v>
      </c>
      <c r="O23" s="105" t="s">
        <v>127</v>
      </c>
      <c r="P23" s="101">
        <v>0</v>
      </c>
      <c r="Q23" s="102" t="s">
        <v>99</v>
      </c>
      <c r="R23" s="103">
        <v>2</v>
      </c>
      <c r="S23" s="106" t="s">
        <v>128</v>
      </c>
      <c r="T23" s="101">
        <v>2</v>
      </c>
      <c r="U23" s="102" t="s">
        <v>99</v>
      </c>
      <c r="V23" s="103">
        <v>0</v>
      </c>
      <c r="W23" s="106" t="s">
        <v>129</v>
      </c>
      <c r="X23" s="101">
        <v>1</v>
      </c>
      <c r="Y23" s="102" t="s">
        <v>99</v>
      </c>
      <c r="Z23" s="103">
        <v>1</v>
      </c>
      <c r="AA23" s="104" t="s">
        <v>130</v>
      </c>
      <c r="AB23" s="101">
        <v>0</v>
      </c>
      <c r="AC23" s="102" t="s">
        <v>99</v>
      </c>
      <c r="AD23" s="103">
        <v>2</v>
      </c>
      <c r="AE23"/>
      <c r="AF23" s="1" t="str">
        <f>+B10</f>
        <v>Ruud Groot</v>
      </c>
      <c r="AG23"/>
      <c r="AH23" t="str">
        <f>+B8</f>
        <v>Dik Vermeulen</v>
      </c>
      <c r="AI23"/>
      <c r="AJ23" s="1">
        <v>2</v>
      </c>
      <c r="AK23" s="58" t="s">
        <v>99</v>
      </c>
      <c r="AL23" s="36">
        <f t="shared" si="1"/>
        <v>0</v>
      </c>
      <c r="AN23" s="85" t="s">
        <v>8</v>
      </c>
      <c r="AO23" s="85"/>
      <c r="AP23" s="85" t="s">
        <v>85</v>
      </c>
      <c r="AQ23" s="85"/>
      <c r="AR23" s="85">
        <v>2</v>
      </c>
      <c r="AS23" s="112" t="s">
        <v>99</v>
      </c>
      <c r="AT23" s="85">
        <v>0</v>
      </c>
    </row>
    <row r="24" spans="1:46" ht="15.75" thickBot="1">
      <c r="A24" s="87">
        <v>8</v>
      </c>
      <c r="B24" s="71" t="s">
        <v>72</v>
      </c>
      <c r="C24" s="107">
        <v>0</v>
      </c>
      <c r="D24" s="107">
        <v>0</v>
      </c>
      <c r="E24" s="107">
        <v>2</v>
      </c>
      <c r="F24" s="107">
        <v>0</v>
      </c>
      <c r="G24" s="107">
        <v>0</v>
      </c>
      <c r="H24" s="107">
        <v>0</v>
      </c>
      <c r="I24" s="107">
        <v>0</v>
      </c>
      <c r="J24" s="108" t="s">
        <v>97</v>
      </c>
      <c r="K24" s="109">
        <v>2</v>
      </c>
      <c r="L24" s="110" t="s">
        <v>110</v>
      </c>
      <c r="M24" s="90"/>
      <c r="N24" s="99">
        <v>7</v>
      </c>
      <c r="O24" s="105" t="s">
        <v>133</v>
      </c>
      <c r="P24" s="101">
        <v>2</v>
      </c>
      <c r="Q24" s="102" t="s">
        <v>99</v>
      </c>
      <c r="R24" s="103">
        <v>0</v>
      </c>
      <c r="S24" s="106" t="s">
        <v>134</v>
      </c>
      <c r="T24" s="101">
        <v>2</v>
      </c>
      <c r="U24" s="102" t="s">
        <v>99</v>
      </c>
      <c r="V24" s="103">
        <v>0</v>
      </c>
      <c r="W24" s="106" t="s">
        <v>135</v>
      </c>
      <c r="X24" s="101">
        <v>1</v>
      </c>
      <c r="Y24" s="102" t="s">
        <v>99</v>
      </c>
      <c r="Z24" s="103">
        <v>1</v>
      </c>
      <c r="AA24" s="104" t="s">
        <v>136</v>
      </c>
      <c r="AB24" s="101">
        <v>0</v>
      </c>
      <c r="AC24" s="102" t="s">
        <v>99</v>
      </c>
      <c r="AD24" s="103">
        <v>2</v>
      </c>
      <c r="AE24"/>
      <c r="AF24" s="1" t="str">
        <f>+B4</f>
        <v>Paul Teer</v>
      </c>
      <c r="AG24"/>
      <c r="AH24" t="str">
        <f>+B7</f>
        <v>Barbara Graas</v>
      </c>
      <c r="AI24"/>
      <c r="AJ24" s="1">
        <v>0</v>
      </c>
      <c r="AK24" s="58" t="s">
        <v>99</v>
      </c>
      <c r="AL24" s="36">
        <f t="shared" si="1"/>
        <v>2</v>
      </c>
      <c r="AN24" s="85" t="s">
        <v>5</v>
      </c>
      <c r="AO24" s="85"/>
      <c r="AP24" s="85" t="s">
        <v>6</v>
      </c>
      <c r="AQ24" s="85"/>
      <c r="AR24" s="85">
        <v>0</v>
      </c>
      <c r="AS24" s="112" t="s">
        <v>99</v>
      </c>
      <c r="AT24" s="85">
        <v>2</v>
      </c>
    </row>
    <row r="25" spans="1:46" ht="12.75">
      <c r="A25" s="85"/>
      <c r="B25" s="85"/>
      <c r="C25" s="91"/>
      <c r="D25" s="91"/>
      <c r="E25" s="91"/>
      <c r="F25" s="91"/>
      <c r="G25" s="91"/>
      <c r="H25" s="91"/>
      <c r="I25" s="91"/>
      <c r="J25" s="91">
        <v>56</v>
      </c>
      <c r="K25" s="91">
        <v>56</v>
      </c>
      <c r="L25" s="91"/>
      <c r="M25" s="91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/>
      <c r="AF25" t="str">
        <f>+B5</f>
        <v>Paul van der Lem</v>
      </c>
      <c r="AG25"/>
      <c r="AH25" t="str">
        <f>+B6</f>
        <v>Piet Smit</v>
      </c>
      <c r="AI25"/>
      <c r="AJ25" s="1">
        <v>1</v>
      </c>
      <c r="AK25" s="58" t="s">
        <v>99</v>
      </c>
      <c r="AL25" s="36">
        <f t="shared" si="1"/>
        <v>1</v>
      </c>
      <c r="AN25" s="85" t="s">
        <v>131</v>
      </c>
      <c r="AO25" s="85"/>
      <c r="AP25" s="85" t="s">
        <v>86</v>
      </c>
      <c r="AQ25" s="85"/>
      <c r="AR25" s="85">
        <v>2</v>
      </c>
      <c r="AS25" s="112" t="s">
        <v>99</v>
      </c>
      <c r="AT25" s="85">
        <v>0</v>
      </c>
    </row>
    <row r="26" spans="1:4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1" t="s">
        <v>0</v>
      </c>
      <c r="AK26"/>
      <c r="AL26" s="68" t="s">
        <v>0</v>
      </c>
      <c r="AN26" s="85"/>
      <c r="AO26" s="85"/>
      <c r="AP26" s="85"/>
      <c r="AQ26" s="85"/>
      <c r="AR26" s="85" t="s">
        <v>0</v>
      </c>
      <c r="AS26" s="85"/>
      <c r="AT26" s="85" t="s">
        <v>0</v>
      </c>
    </row>
    <row r="27" spans="1:4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 s="34" t="s">
        <v>140</v>
      </c>
      <c r="AG27"/>
      <c r="AH27"/>
      <c r="AI27"/>
      <c r="AJ27" s="1" t="s">
        <v>0</v>
      </c>
      <c r="AK27"/>
      <c r="AL27" s="68" t="s">
        <v>0</v>
      </c>
      <c r="AN27" s="111" t="s">
        <v>140</v>
      </c>
      <c r="AO27" s="85"/>
      <c r="AP27" s="85"/>
      <c r="AQ27" s="85"/>
      <c r="AR27" s="85" t="s">
        <v>0</v>
      </c>
      <c r="AS27" s="85"/>
      <c r="AT27" s="85" t="s">
        <v>0</v>
      </c>
    </row>
    <row r="28" spans="1:4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t="str">
        <f>+B6</f>
        <v>Piet Smit</v>
      </c>
      <c r="AG28"/>
      <c r="AH28" t="str">
        <f>+B11</f>
        <v>Ruud Holkamp</v>
      </c>
      <c r="AI28"/>
      <c r="AJ28" s="1">
        <v>0</v>
      </c>
      <c r="AK28" s="58" t="s">
        <v>99</v>
      </c>
      <c r="AL28" s="36">
        <f t="shared" si="1"/>
        <v>2</v>
      </c>
      <c r="AN28" s="85" t="s">
        <v>86</v>
      </c>
      <c r="AO28" s="85"/>
      <c r="AP28" s="85" t="s">
        <v>72</v>
      </c>
      <c r="AQ28" s="85"/>
      <c r="AR28" s="85">
        <v>0</v>
      </c>
      <c r="AS28" s="112" t="s">
        <v>99</v>
      </c>
      <c r="AT28" s="85">
        <v>2</v>
      </c>
    </row>
    <row r="29" spans="1:4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t="str">
        <f>+B7</f>
        <v>Barbara Graas</v>
      </c>
      <c r="AG29"/>
      <c r="AH29" t="str">
        <f>+B5</f>
        <v>Paul van der Lem</v>
      </c>
      <c r="AI29"/>
      <c r="AJ29" s="1">
        <v>0</v>
      </c>
      <c r="AK29" s="58" t="s">
        <v>99</v>
      </c>
      <c r="AL29" s="36">
        <f t="shared" si="1"/>
        <v>2</v>
      </c>
      <c r="AN29" s="85" t="s">
        <v>6</v>
      </c>
      <c r="AO29" s="85"/>
      <c r="AP29" s="85" t="s">
        <v>131</v>
      </c>
      <c r="AQ29" s="85"/>
      <c r="AR29" s="85">
        <v>2</v>
      </c>
      <c r="AS29" s="112" t="s">
        <v>99</v>
      </c>
      <c r="AT29" s="85">
        <v>0</v>
      </c>
    </row>
    <row r="30" spans="1:4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t="str">
        <f>+B8</f>
        <v>Dik Vermeulen</v>
      </c>
      <c r="AG30"/>
      <c r="AH30" t="str">
        <f>+B4</f>
        <v>Paul Teer</v>
      </c>
      <c r="AI30"/>
      <c r="AJ30" s="1">
        <v>2</v>
      </c>
      <c r="AK30" s="58" t="s">
        <v>99</v>
      </c>
      <c r="AL30" s="36">
        <f t="shared" si="1"/>
        <v>0</v>
      </c>
      <c r="AN30" s="85" t="s">
        <v>85</v>
      </c>
      <c r="AO30" s="85"/>
      <c r="AP30" s="85" t="s">
        <v>5</v>
      </c>
      <c r="AQ30" s="85"/>
      <c r="AR30" s="85">
        <v>0</v>
      </c>
      <c r="AS30" s="112" t="s">
        <v>99</v>
      </c>
      <c r="AT30" s="85">
        <v>2</v>
      </c>
    </row>
    <row r="31" spans="1:4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 t="str">
        <f>+B9</f>
        <v>Joop Wind</v>
      </c>
      <c r="AG31"/>
      <c r="AH31" t="str">
        <f>+B10</f>
        <v>Ruud Groot</v>
      </c>
      <c r="AI31"/>
      <c r="AJ31" s="1">
        <v>2</v>
      </c>
      <c r="AK31" s="58" t="s">
        <v>99</v>
      </c>
      <c r="AL31" s="36">
        <f t="shared" si="1"/>
        <v>0</v>
      </c>
      <c r="AN31" s="85" t="s">
        <v>43</v>
      </c>
      <c r="AO31" s="85"/>
      <c r="AP31" s="85" t="s">
        <v>8</v>
      </c>
      <c r="AQ31" s="85"/>
      <c r="AR31" s="85">
        <v>1</v>
      </c>
      <c r="AS31" s="112" t="s">
        <v>99</v>
      </c>
      <c r="AT31" s="85">
        <v>1</v>
      </c>
    </row>
    <row r="32" spans="1:4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1" t="s">
        <v>0</v>
      </c>
      <c r="AK32"/>
      <c r="AL32" s="68" t="s">
        <v>0</v>
      </c>
      <c r="AN32" s="85"/>
      <c r="AO32" s="85"/>
      <c r="AP32" s="85"/>
      <c r="AQ32" s="85"/>
      <c r="AR32" s="85" t="s">
        <v>0</v>
      </c>
      <c r="AS32" s="85"/>
      <c r="AT32" s="85" t="s">
        <v>0</v>
      </c>
    </row>
    <row r="33" spans="1:4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34" t="s">
        <v>141</v>
      </c>
      <c r="AG33"/>
      <c r="AH33"/>
      <c r="AI33"/>
      <c r="AJ33" s="1" t="s">
        <v>0</v>
      </c>
      <c r="AK33"/>
      <c r="AL33" s="68" t="s">
        <v>0</v>
      </c>
      <c r="AN33" s="111" t="s">
        <v>141</v>
      </c>
      <c r="AO33" s="85"/>
      <c r="AP33" s="85"/>
      <c r="AQ33" s="85"/>
      <c r="AR33" s="85" t="s">
        <v>0</v>
      </c>
      <c r="AS33" s="85"/>
      <c r="AT33" s="85" t="s">
        <v>0</v>
      </c>
    </row>
    <row r="34" spans="1:4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 t="str">
        <f>+B11</f>
        <v>Ruud Holkamp</v>
      </c>
      <c r="AG34"/>
      <c r="AH34" t="str">
        <f>+B10</f>
        <v>Ruud Groot</v>
      </c>
      <c r="AI34"/>
      <c r="AJ34" s="1">
        <v>2</v>
      </c>
      <c r="AK34" s="58" t="s">
        <v>99</v>
      </c>
      <c r="AL34" s="36">
        <f t="shared" si="1"/>
        <v>0</v>
      </c>
      <c r="AN34" s="85" t="s">
        <v>72</v>
      </c>
      <c r="AO34" s="85"/>
      <c r="AP34" s="85" t="s">
        <v>8</v>
      </c>
      <c r="AQ34" s="85"/>
      <c r="AR34" s="85">
        <v>0</v>
      </c>
      <c r="AS34" s="112" t="s">
        <v>99</v>
      </c>
      <c r="AT34" s="85">
        <v>2</v>
      </c>
    </row>
    <row r="35" spans="1:4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 t="str">
        <f>+B4</f>
        <v>Paul Teer</v>
      </c>
      <c r="AG35"/>
      <c r="AH35" t="str">
        <f>+B9</f>
        <v>Joop Wind</v>
      </c>
      <c r="AI35"/>
      <c r="AJ35" s="1">
        <v>0</v>
      </c>
      <c r="AK35" s="58" t="s">
        <v>99</v>
      </c>
      <c r="AL35" s="36">
        <f t="shared" si="1"/>
        <v>2</v>
      </c>
      <c r="AN35" s="85" t="s">
        <v>5</v>
      </c>
      <c r="AO35" s="85"/>
      <c r="AP35" s="85" t="s">
        <v>43</v>
      </c>
      <c r="AQ35" s="85"/>
      <c r="AR35" s="85">
        <v>2</v>
      </c>
      <c r="AS35" s="112" t="s">
        <v>99</v>
      </c>
      <c r="AT35" s="85">
        <v>0</v>
      </c>
    </row>
    <row r="36" spans="1:4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 t="str">
        <f>+B5</f>
        <v>Paul van der Lem</v>
      </c>
      <c r="AG36"/>
      <c r="AH36" t="str">
        <f>+B8</f>
        <v>Dik Vermeulen</v>
      </c>
      <c r="AI36"/>
      <c r="AJ36" s="1">
        <v>2</v>
      </c>
      <c r="AK36" s="58" t="s">
        <v>99</v>
      </c>
      <c r="AL36" s="36">
        <f t="shared" si="1"/>
        <v>0</v>
      </c>
      <c r="AN36" s="85" t="s">
        <v>131</v>
      </c>
      <c r="AO36" s="85"/>
      <c r="AP36" s="85" t="s">
        <v>85</v>
      </c>
      <c r="AQ36" s="85"/>
      <c r="AR36" s="85">
        <v>1</v>
      </c>
      <c r="AS36" s="112" t="s">
        <v>99</v>
      </c>
      <c r="AT36" s="85">
        <v>1</v>
      </c>
    </row>
    <row r="37" spans="1:4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 t="str">
        <f>+B6</f>
        <v>Piet Smit</v>
      </c>
      <c r="AG37"/>
      <c r="AH37" t="str">
        <f>+B7</f>
        <v>Barbara Graas</v>
      </c>
      <c r="AI37"/>
      <c r="AJ37" s="1">
        <v>0</v>
      </c>
      <c r="AK37" s="58" t="s">
        <v>99</v>
      </c>
      <c r="AL37" s="36">
        <f t="shared" si="1"/>
        <v>2</v>
      </c>
      <c r="AN37" s="85" t="s">
        <v>86</v>
      </c>
      <c r="AO37" s="85"/>
      <c r="AP37" s="85" t="s">
        <v>6</v>
      </c>
      <c r="AQ37" s="85"/>
      <c r="AR37" s="85">
        <v>0</v>
      </c>
      <c r="AS37" s="112" t="s">
        <v>99</v>
      </c>
      <c r="AT37" s="85">
        <v>2</v>
      </c>
    </row>
    <row r="38" spans="1:4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1" t="s">
        <v>0</v>
      </c>
      <c r="AK38"/>
      <c r="AL38" s="68" t="s">
        <v>0</v>
      </c>
      <c r="AN38" s="85"/>
      <c r="AO38" s="85"/>
      <c r="AP38" s="85"/>
      <c r="AQ38" s="85"/>
      <c r="AR38" s="85" t="s">
        <v>0</v>
      </c>
      <c r="AS38" s="85"/>
      <c r="AT38" s="85" t="s">
        <v>0</v>
      </c>
    </row>
    <row r="39" spans="1:4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 s="34" t="s">
        <v>142</v>
      </c>
      <c r="AG39"/>
      <c r="AH39"/>
      <c r="AI39"/>
      <c r="AJ39" s="1" t="s">
        <v>0</v>
      </c>
      <c r="AK39"/>
      <c r="AL39" s="68" t="s">
        <v>0</v>
      </c>
      <c r="AN39" s="111" t="s">
        <v>142</v>
      </c>
      <c r="AO39" s="85"/>
      <c r="AP39" s="85"/>
      <c r="AQ39" s="85"/>
      <c r="AR39" s="85" t="s">
        <v>0</v>
      </c>
      <c r="AS39" s="85"/>
      <c r="AT39" s="85" t="s">
        <v>0</v>
      </c>
    </row>
    <row r="40" spans="1:4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 t="str">
        <f>+B7</f>
        <v>Barbara Graas</v>
      </c>
      <c r="AG40"/>
      <c r="AH40" t="str">
        <f>+B11</f>
        <v>Ruud Holkamp</v>
      </c>
      <c r="AI40"/>
      <c r="AJ40" s="1">
        <v>0</v>
      </c>
      <c r="AK40" s="58" t="s">
        <v>99</v>
      </c>
      <c r="AL40" s="36">
        <f t="shared" si="1"/>
        <v>2</v>
      </c>
      <c r="AN40" s="85" t="s">
        <v>6</v>
      </c>
      <c r="AO40" s="85"/>
      <c r="AP40" s="85" t="s">
        <v>72</v>
      </c>
      <c r="AQ40" s="85"/>
      <c r="AR40" s="85">
        <v>2</v>
      </c>
      <c r="AS40" s="112" t="s">
        <v>99</v>
      </c>
      <c r="AT40" s="85">
        <v>0</v>
      </c>
    </row>
    <row r="41" spans="1:4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 t="str">
        <f>+B8</f>
        <v>Dik Vermeulen</v>
      </c>
      <c r="AG41"/>
      <c r="AH41" t="str">
        <f>+B6</f>
        <v>Piet Smit</v>
      </c>
      <c r="AI41"/>
      <c r="AJ41" s="1">
        <v>1</v>
      </c>
      <c r="AK41" s="58" t="s">
        <v>99</v>
      </c>
      <c r="AL41" s="36">
        <f t="shared" si="1"/>
        <v>1</v>
      </c>
      <c r="AN41" s="85" t="s">
        <v>85</v>
      </c>
      <c r="AO41" s="85"/>
      <c r="AP41" s="85" t="s">
        <v>86</v>
      </c>
      <c r="AQ41" s="85"/>
      <c r="AR41" s="85">
        <v>2</v>
      </c>
      <c r="AS41" s="112" t="s">
        <v>99</v>
      </c>
      <c r="AT41" s="85">
        <v>0</v>
      </c>
    </row>
    <row r="42" spans="1:4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 t="str">
        <f>+B9</f>
        <v>Joop Wind</v>
      </c>
      <c r="AG42"/>
      <c r="AH42" t="str">
        <f>+B5</f>
        <v>Paul van der Lem</v>
      </c>
      <c r="AI42"/>
      <c r="AJ42" s="1">
        <v>0</v>
      </c>
      <c r="AK42" s="58" t="s">
        <v>99</v>
      </c>
      <c r="AL42" s="36">
        <f t="shared" si="1"/>
        <v>2</v>
      </c>
      <c r="AN42" s="85" t="s">
        <v>43</v>
      </c>
      <c r="AO42" s="85"/>
      <c r="AP42" s="85" t="s">
        <v>131</v>
      </c>
      <c r="AQ42" s="85"/>
      <c r="AR42" s="85">
        <v>1</v>
      </c>
      <c r="AS42" s="112" t="s">
        <v>99</v>
      </c>
      <c r="AT42" s="85">
        <v>1</v>
      </c>
    </row>
    <row r="43" spans="1:4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t="str">
        <f>+B10</f>
        <v>Ruud Groot</v>
      </c>
      <c r="AG43"/>
      <c r="AH43" t="str">
        <f>+B4</f>
        <v>Paul Teer</v>
      </c>
      <c r="AI43"/>
      <c r="AJ43" s="1">
        <v>0</v>
      </c>
      <c r="AK43" s="58" t="s">
        <v>99</v>
      </c>
      <c r="AL43" s="36">
        <f t="shared" si="1"/>
        <v>2</v>
      </c>
      <c r="AN43" s="85" t="s">
        <v>8</v>
      </c>
      <c r="AO43" s="85"/>
      <c r="AP43" s="85" t="s">
        <v>5</v>
      </c>
      <c r="AQ43" s="85"/>
      <c r="AR43" s="85">
        <v>0</v>
      </c>
      <c r="AS43" s="112" t="s">
        <v>99</v>
      </c>
      <c r="AT43" s="85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29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28125" style="119" customWidth="1"/>
    <col min="2" max="2" width="16.7109375" style="119" customWidth="1"/>
    <col min="3" max="17" width="4.28125" style="119" customWidth="1"/>
    <col min="18" max="18" width="5.8515625" style="119" customWidth="1"/>
    <col min="19" max="19" width="4.7109375" style="119" customWidth="1"/>
    <col min="20" max="20" width="2.28125" style="119" customWidth="1"/>
    <col min="21" max="21" width="1.7109375" style="119" customWidth="1"/>
    <col min="22" max="22" width="2.28125" style="119" customWidth="1"/>
    <col min="23" max="23" width="4.7109375" style="119" customWidth="1"/>
    <col min="24" max="24" width="2.28125" style="119" customWidth="1"/>
    <col min="25" max="25" width="1.7109375" style="119" customWidth="1"/>
    <col min="26" max="26" width="2.28125" style="119" customWidth="1"/>
    <col min="27" max="27" width="4.7109375" style="119" customWidth="1"/>
    <col min="28" max="28" width="2.28125" style="119" customWidth="1"/>
    <col min="29" max="29" width="1.7109375" style="119" customWidth="1"/>
    <col min="30" max="30" width="2.28125" style="119" customWidth="1"/>
    <col min="31" max="31" width="4.421875" style="119" customWidth="1"/>
    <col min="32" max="35" width="9.140625" style="119" customWidth="1"/>
    <col min="36" max="36" width="3.28125" style="119" customWidth="1"/>
    <col min="37" max="37" width="1.7109375" style="119" customWidth="1"/>
    <col min="38" max="38" width="3.28125" style="119" customWidth="1"/>
    <col min="39" max="39" width="3.57421875" style="119" customWidth="1"/>
    <col min="40" max="43" width="9.140625" style="119" customWidth="1"/>
    <col min="44" max="44" width="3.28125" style="119" customWidth="1"/>
    <col min="45" max="45" width="1.7109375" style="119" customWidth="1"/>
    <col min="46" max="46" width="3.28125" style="119" customWidth="1"/>
    <col min="47" max="16384" width="9.140625" style="119" customWidth="1"/>
  </cols>
  <sheetData>
    <row r="1" ht="15" customHeight="1"/>
    <row r="2" ht="15" customHeight="1">
      <c r="B2" s="84" t="s">
        <v>144</v>
      </c>
    </row>
    <row r="3" spans="1:30" ht="15" customHeight="1" thickBot="1">
      <c r="A3" s="120"/>
      <c r="B3" s="120"/>
      <c r="C3" s="121">
        <v>1</v>
      </c>
      <c r="D3" s="122">
        <v>2</v>
      </c>
      <c r="E3" s="122">
        <v>3</v>
      </c>
      <c r="F3" s="122">
        <v>4</v>
      </c>
      <c r="G3" s="122">
        <v>5</v>
      </c>
      <c r="H3" s="122">
        <v>6</v>
      </c>
      <c r="I3" s="122">
        <v>1</v>
      </c>
      <c r="J3" s="122">
        <v>2</v>
      </c>
      <c r="K3" s="122">
        <v>3</v>
      </c>
      <c r="L3" s="122">
        <v>4</v>
      </c>
      <c r="M3" s="122">
        <v>5</v>
      </c>
      <c r="N3" s="123">
        <v>6</v>
      </c>
      <c r="O3" s="122" t="s">
        <v>92</v>
      </c>
      <c r="P3" s="124" t="s">
        <v>93</v>
      </c>
      <c r="Q3" s="124"/>
      <c r="R3" s="125" t="s">
        <v>94</v>
      </c>
      <c r="S3" s="92"/>
      <c r="T3" s="126" t="s">
        <v>95</v>
      </c>
      <c r="U3" s="126"/>
      <c r="V3" s="126"/>
      <c r="W3" s="92"/>
      <c r="X3" s="126" t="s">
        <v>95</v>
      </c>
      <c r="Y3" s="126"/>
      <c r="Z3" s="126"/>
      <c r="AA3" s="92"/>
      <c r="AB3" s="126" t="s">
        <v>95</v>
      </c>
      <c r="AC3" s="126"/>
      <c r="AD3" s="127"/>
    </row>
    <row r="4" spans="1:30" ht="15" customHeight="1" thickBot="1">
      <c r="A4" s="119">
        <v>1</v>
      </c>
      <c r="B4" s="93" t="s">
        <v>3</v>
      </c>
      <c r="C4" s="128"/>
      <c r="D4" s="129">
        <v>1</v>
      </c>
      <c r="E4" s="129">
        <v>1</v>
      </c>
      <c r="F4" s="129">
        <v>1</v>
      </c>
      <c r="G4" s="129">
        <v>2</v>
      </c>
      <c r="H4" s="129">
        <v>1</v>
      </c>
      <c r="I4" s="130"/>
      <c r="J4" s="131">
        <v>1</v>
      </c>
      <c r="K4" s="131">
        <v>2</v>
      </c>
      <c r="L4" s="131">
        <v>2</v>
      </c>
      <c r="M4" s="131">
        <v>2</v>
      </c>
      <c r="N4" s="132">
        <v>0</v>
      </c>
      <c r="O4" s="133">
        <v>13</v>
      </c>
      <c r="P4" s="134" t="s">
        <v>115</v>
      </c>
      <c r="Q4" s="124"/>
      <c r="R4" s="125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7"/>
    </row>
    <row r="5" spans="1:30" ht="15" customHeight="1" thickBot="1">
      <c r="A5" s="119">
        <v>2</v>
      </c>
      <c r="B5" s="67" t="s">
        <v>46</v>
      </c>
      <c r="C5" s="129">
        <v>1</v>
      </c>
      <c r="D5" s="128"/>
      <c r="E5" s="129">
        <v>1</v>
      </c>
      <c r="F5" s="129">
        <v>1</v>
      </c>
      <c r="G5" s="129">
        <v>2</v>
      </c>
      <c r="H5" s="129">
        <v>2</v>
      </c>
      <c r="I5" s="135">
        <v>1</v>
      </c>
      <c r="J5" s="136"/>
      <c r="K5" s="129">
        <v>0</v>
      </c>
      <c r="L5" s="129">
        <v>2</v>
      </c>
      <c r="M5" s="129">
        <v>0</v>
      </c>
      <c r="N5" s="137">
        <v>1</v>
      </c>
      <c r="O5" s="138">
        <v>11</v>
      </c>
      <c r="P5" s="90" t="s">
        <v>105</v>
      </c>
      <c r="Q5" s="124"/>
      <c r="R5" s="99">
        <v>1</v>
      </c>
      <c r="S5" s="100" t="s">
        <v>109</v>
      </c>
      <c r="T5" s="101">
        <v>1</v>
      </c>
      <c r="U5" s="102" t="s">
        <v>99</v>
      </c>
      <c r="V5" s="139">
        <v>1</v>
      </c>
      <c r="W5" s="104" t="s">
        <v>145</v>
      </c>
      <c r="X5" s="101">
        <v>0</v>
      </c>
      <c r="Y5" s="102" t="s">
        <v>99</v>
      </c>
      <c r="Z5" s="139">
        <v>2</v>
      </c>
      <c r="AA5" s="104" t="s">
        <v>146</v>
      </c>
      <c r="AB5" s="101">
        <v>0</v>
      </c>
      <c r="AC5" s="102" t="s">
        <v>99</v>
      </c>
      <c r="AD5" s="140">
        <v>2</v>
      </c>
    </row>
    <row r="6" spans="1:30" ht="15" customHeight="1" thickBot="1">
      <c r="A6" s="119">
        <v>3</v>
      </c>
      <c r="B6" s="67" t="s">
        <v>53</v>
      </c>
      <c r="C6" s="129">
        <v>1</v>
      </c>
      <c r="D6" s="129">
        <v>1</v>
      </c>
      <c r="E6" s="128"/>
      <c r="F6" s="129">
        <v>0</v>
      </c>
      <c r="G6" s="129">
        <v>0</v>
      </c>
      <c r="H6" s="129">
        <v>0</v>
      </c>
      <c r="I6" s="135">
        <v>0</v>
      </c>
      <c r="J6" s="129">
        <v>2</v>
      </c>
      <c r="K6" s="136"/>
      <c r="L6" s="129">
        <v>0</v>
      </c>
      <c r="M6" s="129">
        <v>2</v>
      </c>
      <c r="N6" s="137">
        <v>2</v>
      </c>
      <c r="O6" s="138">
        <v>8</v>
      </c>
      <c r="P6" s="90" t="s">
        <v>126</v>
      </c>
      <c r="Q6" s="124"/>
      <c r="R6" s="99">
        <v>2</v>
      </c>
      <c r="S6" s="100" t="s">
        <v>112</v>
      </c>
      <c r="T6" s="101">
        <v>1</v>
      </c>
      <c r="U6" s="102" t="s">
        <v>99</v>
      </c>
      <c r="V6" s="139">
        <v>1</v>
      </c>
      <c r="W6" s="104" t="s">
        <v>135</v>
      </c>
      <c r="X6" s="101">
        <v>0</v>
      </c>
      <c r="Y6" s="102" t="s">
        <v>99</v>
      </c>
      <c r="Z6" s="139">
        <v>2</v>
      </c>
      <c r="AA6" s="104" t="s">
        <v>147</v>
      </c>
      <c r="AB6" s="101">
        <v>0</v>
      </c>
      <c r="AC6" s="102" t="s">
        <v>99</v>
      </c>
      <c r="AD6" s="140">
        <v>2</v>
      </c>
    </row>
    <row r="7" spans="1:30" ht="15" customHeight="1" thickBot="1">
      <c r="A7" s="119">
        <v>4</v>
      </c>
      <c r="B7" s="67" t="s">
        <v>1</v>
      </c>
      <c r="C7" s="129">
        <v>1</v>
      </c>
      <c r="D7" s="129">
        <v>1</v>
      </c>
      <c r="E7" s="129">
        <v>2</v>
      </c>
      <c r="F7" s="128"/>
      <c r="G7" s="129">
        <v>2</v>
      </c>
      <c r="H7" s="129">
        <v>0</v>
      </c>
      <c r="I7" s="135">
        <v>0</v>
      </c>
      <c r="J7" s="129">
        <v>0</v>
      </c>
      <c r="K7" s="129">
        <v>2</v>
      </c>
      <c r="L7" s="136"/>
      <c r="M7" s="129">
        <v>2</v>
      </c>
      <c r="N7" s="137">
        <v>2</v>
      </c>
      <c r="O7" s="138">
        <v>12</v>
      </c>
      <c r="P7" s="90" t="s">
        <v>120</v>
      </c>
      <c r="Q7" s="124"/>
      <c r="R7" s="99">
        <v>3</v>
      </c>
      <c r="S7" s="100" t="s">
        <v>118</v>
      </c>
      <c r="T7" s="101">
        <v>1</v>
      </c>
      <c r="U7" s="102" t="s">
        <v>99</v>
      </c>
      <c r="V7" s="139">
        <v>1</v>
      </c>
      <c r="W7" s="104" t="s">
        <v>119</v>
      </c>
      <c r="X7" s="101">
        <v>1</v>
      </c>
      <c r="Y7" s="102" t="s">
        <v>99</v>
      </c>
      <c r="Z7" s="139">
        <v>1</v>
      </c>
      <c r="AA7" s="104" t="s">
        <v>114</v>
      </c>
      <c r="AB7" s="101">
        <v>0</v>
      </c>
      <c r="AC7" s="102" t="s">
        <v>99</v>
      </c>
      <c r="AD7" s="140">
        <v>2</v>
      </c>
    </row>
    <row r="8" spans="1:30" ht="15" customHeight="1" thickBot="1">
      <c r="A8" s="119">
        <v>5</v>
      </c>
      <c r="B8" s="67" t="s">
        <v>4</v>
      </c>
      <c r="C8" s="129">
        <v>0</v>
      </c>
      <c r="D8" s="129">
        <v>0</v>
      </c>
      <c r="E8" s="129">
        <v>2</v>
      </c>
      <c r="F8" s="129">
        <v>0</v>
      </c>
      <c r="G8" s="128"/>
      <c r="H8" s="129">
        <v>0</v>
      </c>
      <c r="I8" s="135">
        <v>0</v>
      </c>
      <c r="J8" s="129">
        <v>2</v>
      </c>
      <c r="K8" s="129">
        <v>0</v>
      </c>
      <c r="L8" s="129">
        <v>0</v>
      </c>
      <c r="M8" s="136"/>
      <c r="N8" s="137">
        <v>0</v>
      </c>
      <c r="O8" s="138">
        <v>4</v>
      </c>
      <c r="P8" s="90" t="s">
        <v>98</v>
      </c>
      <c r="Q8" s="124"/>
      <c r="R8" s="99">
        <v>4</v>
      </c>
      <c r="S8" s="100" t="s">
        <v>123</v>
      </c>
      <c r="T8" s="101">
        <v>0</v>
      </c>
      <c r="U8" s="102" t="s">
        <v>99</v>
      </c>
      <c r="V8" s="139">
        <v>2</v>
      </c>
      <c r="W8" s="104" t="s">
        <v>122</v>
      </c>
      <c r="X8" s="101">
        <v>1</v>
      </c>
      <c r="Y8" s="102" t="s">
        <v>99</v>
      </c>
      <c r="Z8" s="139">
        <v>1</v>
      </c>
      <c r="AA8" s="104" t="s">
        <v>148</v>
      </c>
      <c r="AB8" s="101">
        <v>2</v>
      </c>
      <c r="AC8" s="102" t="s">
        <v>99</v>
      </c>
      <c r="AD8" s="140">
        <v>0</v>
      </c>
    </row>
    <row r="9" spans="1:30" ht="15" customHeight="1" thickBot="1">
      <c r="A9" s="120">
        <v>6</v>
      </c>
      <c r="B9" s="71" t="s">
        <v>65</v>
      </c>
      <c r="C9" s="141">
        <v>1</v>
      </c>
      <c r="D9" s="141">
        <v>0</v>
      </c>
      <c r="E9" s="141">
        <v>2</v>
      </c>
      <c r="F9" s="141">
        <v>2</v>
      </c>
      <c r="G9" s="141">
        <v>2</v>
      </c>
      <c r="H9" s="136"/>
      <c r="I9" s="121">
        <v>2</v>
      </c>
      <c r="J9" s="122">
        <v>1</v>
      </c>
      <c r="K9" s="122">
        <v>0</v>
      </c>
      <c r="L9" s="122">
        <v>0</v>
      </c>
      <c r="M9" s="122">
        <v>2</v>
      </c>
      <c r="N9" s="142"/>
      <c r="O9" s="143">
        <v>12</v>
      </c>
      <c r="P9" s="144" t="s">
        <v>120</v>
      </c>
      <c r="Q9" s="124"/>
      <c r="R9" s="99">
        <v>5</v>
      </c>
      <c r="S9" s="100" t="s">
        <v>128</v>
      </c>
      <c r="T9" s="101">
        <v>1</v>
      </c>
      <c r="U9" s="102" t="s">
        <v>99</v>
      </c>
      <c r="V9" s="139">
        <v>1</v>
      </c>
      <c r="W9" s="104" t="s">
        <v>129</v>
      </c>
      <c r="X9" s="101">
        <v>2</v>
      </c>
      <c r="Y9" s="102" t="s">
        <v>99</v>
      </c>
      <c r="Z9" s="139">
        <v>0</v>
      </c>
      <c r="AA9" s="104" t="s">
        <v>130</v>
      </c>
      <c r="AB9" s="101">
        <v>0</v>
      </c>
      <c r="AC9" s="102" t="s">
        <v>99</v>
      </c>
      <c r="AD9" s="140">
        <v>2</v>
      </c>
    </row>
    <row r="10" spans="3:30" ht="15">
      <c r="C10" s="125"/>
      <c r="D10" s="125"/>
      <c r="E10" s="125"/>
      <c r="F10" s="125"/>
      <c r="G10" s="125"/>
      <c r="H10" s="129">
        <v>30</v>
      </c>
      <c r="I10" s="129"/>
      <c r="J10" s="129"/>
      <c r="K10" s="129"/>
      <c r="L10" s="129"/>
      <c r="M10" s="129"/>
      <c r="N10" s="129">
        <v>60</v>
      </c>
      <c r="O10" s="125">
        <v>60</v>
      </c>
      <c r="P10" s="125"/>
      <c r="Q10" s="125"/>
      <c r="R10" s="145">
        <v>6</v>
      </c>
      <c r="S10" s="104" t="s">
        <v>149</v>
      </c>
      <c r="T10" s="101">
        <v>1</v>
      </c>
      <c r="U10" s="102" t="s">
        <v>99</v>
      </c>
      <c r="V10" s="139">
        <v>1</v>
      </c>
      <c r="W10" s="104" t="s">
        <v>134</v>
      </c>
      <c r="X10" s="101">
        <v>0</v>
      </c>
      <c r="Y10" s="102" t="s">
        <v>99</v>
      </c>
      <c r="Z10" s="139">
        <v>2</v>
      </c>
      <c r="AA10" s="104" t="s">
        <v>107</v>
      </c>
      <c r="AB10" s="101">
        <v>0</v>
      </c>
      <c r="AC10" s="102" t="s">
        <v>99</v>
      </c>
      <c r="AD10" s="140">
        <v>2</v>
      </c>
    </row>
    <row r="11" spans="18:40" ht="15">
      <c r="R11" s="145">
        <v>7</v>
      </c>
      <c r="S11" s="104" t="s">
        <v>150</v>
      </c>
      <c r="T11" s="101">
        <v>2</v>
      </c>
      <c r="U11" s="102" t="s">
        <v>99</v>
      </c>
      <c r="V11" s="139">
        <v>0</v>
      </c>
      <c r="W11" s="104" t="s">
        <v>151</v>
      </c>
      <c r="X11" s="101">
        <v>1</v>
      </c>
      <c r="Y11" s="102" t="s">
        <v>99</v>
      </c>
      <c r="Z11" s="139">
        <v>1</v>
      </c>
      <c r="AA11" s="104" t="s">
        <v>104</v>
      </c>
      <c r="AB11" s="101">
        <v>2</v>
      </c>
      <c r="AC11" s="102" t="s">
        <v>99</v>
      </c>
      <c r="AD11" s="140">
        <v>0</v>
      </c>
      <c r="AF11" s="111" t="s">
        <v>96</v>
      </c>
      <c r="AN11" s="111" t="s">
        <v>96</v>
      </c>
    </row>
    <row r="12" spans="18:46" ht="12.75" customHeight="1">
      <c r="R12" s="145">
        <v>8</v>
      </c>
      <c r="S12" s="104" t="s">
        <v>152</v>
      </c>
      <c r="T12" s="101">
        <v>0</v>
      </c>
      <c r="U12" s="102" t="s">
        <v>99</v>
      </c>
      <c r="V12" s="139">
        <v>2</v>
      </c>
      <c r="W12" s="104" t="s">
        <v>153</v>
      </c>
      <c r="X12" s="101">
        <v>2</v>
      </c>
      <c r="Y12" s="102" t="s">
        <v>99</v>
      </c>
      <c r="Z12" s="139">
        <v>0</v>
      </c>
      <c r="AA12" s="104" t="s">
        <v>154</v>
      </c>
      <c r="AB12" s="101">
        <v>2</v>
      </c>
      <c r="AC12" s="102" t="s">
        <v>99</v>
      </c>
      <c r="AD12" s="140">
        <v>0</v>
      </c>
      <c r="AF12" s="85" t="s">
        <v>3</v>
      </c>
      <c r="AH12" s="119" t="s">
        <v>46</v>
      </c>
      <c r="AJ12" s="85">
        <v>1</v>
      </c>
      <c r="AK12" s="112" t="s">
        <v>99</v>
      </c>
      <c r="AL12" s="119">
        <v>1</v>
      </c>
      <c r="AN12" s="85" t="s">
        <v>5</v>
      </c>
      <c r="AP12" s="119" t="s">
        <v>86</v>
      </c>
      <c r="AR12" s="85">
        <v>2</v>
      </c>
      <c r="AS12" s="112" t="s">
        <v>99</v>
      </c>
      <c r="AT12" s="119">
        <v>0</v>
      </c>
    </row>
    <row r="13" spans="1:46" ht="15" customHeight="1">
      <c r="A13" s="85"/>
      <c r="R13" s="145">
        <v>9</v>
      </c>
      <c r="S13" s="104" t="s">
        <v>155</v>
      </c>
      <c r="T13" s="101">
        <v>2</v>
      </c>
      <c r="U13" s="102" t="s">
        <v>99</v>
      </c>
      <c r="V13" s="139">
        <v>0</v>
      </c>
      <c r="W13" s="104" t="s">
        <v>156</v>
      </c>
      <c r="X13" s="101">
        <v>2</v>
      </c>
      <c r="Y13" s="102" t="s">
        <v>99</v>
      </c>
      <c r="Z13" s="139">
        <v>0</v>
      </c>
      <c r="AA13" s="104" t="s">
        <v>103</v>
      </c>
      <c r="AB13" s="101">
        <v>2</v>
      </c>
      <c r="AC13" s="102" t="s">
        <v>99</v>
      </c>
      <c r="AD13" s="140">
        <v>0</v>
      </c>
      <c r="AF13" s="85" t="s">
        <v>53</v>
      </c>
      <c r="AH13" s="119" t="s">
        <v>4</v>
      </c>
      <c r="AJ13" s="85">
        <v>0</v>
      </c>
      <c r="AK13" s="112" t="s">
        <v>99</v>
      </c>
      <c r="AL13" s="119">
        <v>2</v>
      </c>
      <c r="AN13" s="85" t="s">
        <v>9</v>
      </c>
      <c r="AP13" s="119" t="s">
        <v>131</v>
      </c>
      <c r="AR13" s="85">
        <v>0</v>
      </c>
      <c r="AS13" s="112" t="s">
        <v>99</v>
      </c>
      <c r="AT13" s="119">
        <v>2</v>
      </c>
    </row>
    <row r="14" spans="18:46" ht="15">
      <c r="R14" s="145">
        <v>10</v>
      </c>
      <c r="S14" s="104" t="s">
        <v>157</v>
      </c>
      <c r="T14" s="101">
        <v>2</v>
      </c>
      <c r="U14" s="102" t="s">
        <v>99</v>
      </c>
      <c r="V14" s="139">
        <v>0</v>
      </c>
      <c r="W14" s="104" t="s">
        <v>158</v>
      </c>
      <c r="X14" s="101">
        <v>2</v>
      </c>
      <c r="Y14" s="102" t="s">
        <v>99</v>
      </c>
      <c r="Z14" s="139">
        <v>0</v>
      </c>
      <c r="AA14" s="104" t="s">
        <v>159</v>
      </c>
      <c r="AB14" s="101">
        <v>2</v>
      </c>
      <c r="AC14" s="102" t="s">
        <v>99</v>
      </c>
      <c r="AD14" s="140">
        <v>0</v>
      </c>
      <c r="AF14" s="119" t="s">
        <v>1</v>
      </c>
      <c r="AH14" s="119" t="s">
        <v>65</v>
      </c>
      <c r="AJ14" s="85">
        <v>0</v>
      </c>
      <c r="AK14" s="112" t="s">
        <v>99</v>
      </c>
      <c r="AL14" s="119">
        <v>2</v>
      </c>
      <c r="AN14" s="119" t="s">
        <v>8</v>
      </c>
      <c r="AP14" s="119" t="s">
        <v>43</v>
      </c>
      <c r="AR14" s="85">
        <v>0</v>
      </c>
      <c r="AS14" s="112" t="s">
        <v>99</v>
      </c>
      <c r="AT14" s="119">
        <v>2</v>
      </c>
    </row>
    <row r="15" spans="36:46" ht="12.75">
      <c r="AJ15" s="85" t="s">
        <v>0</v>
      </c>
      <c r="AL15" s="85" t="s">
        <v>0</v>
      </c>
      <c r="AR15" s="85" t="s">
        <v>0</v>
      </c>
      <c r="AT15" s="85" t="s">
        <v>0</v>
      </c>
    </row>
    <row r="16" spans="32:46" ht="12.75" customHeight="1">
      <c r="AF16" s="111" t="s">
        <v>125</v>
      </c>
      <c r="AJ16" s="85" t="s">
        <v>0</v>
      </c>
      <c r="AL16" s="85" t="s">
        <v>0</v>
      </c>
      <c r="AN16" s="111" t="s">
        <v>125</v>
      </c>
      <c r="AR16" s="85" t="s">
        <v>0</v>
      </c>
      <c r="AT16" s="85" t="s">
        <v>0</v>
      </c>
    </row>
    <row r="17" spans="1:46" ht="12.75">
      <c r="A17" s="85"/>
      <c r="AF17" s="85" t="s">
        <v>53</v>
      </c>
      <c r="AH17" s="119" t="s">
        <v>3</v>
      </c>
      <c r="AJ17" s="85">
        <v>1</v>
      </c>
      <c r="AK17" s="112" t="s">
        <v>99</v>
      </c>
      <c r="AL17" s="119">
        <v>1</v>
      </c>
      <c r="AN17" s="85" t="s">
        <v>9</v>
      </c>
      <c r="AP17" s="119" t="s">
        <v>5</v>
      </c>
      <c r="AR17" s="85">
        <v>0</v>
      </c>
      <c r="AS17" s="112" t="s">
        <v>99</v>
      </c>
      <c r="AT17" s="119">
        <v>2</v>
      </c>
    </row>
    <row r="18" spans="2:46" ht="12.75">
      <c r="B18" s="84" t="s">
        <v>160</v>
      </c>
      <c r="AF18" s="85" t="s">
        <v>65</v>
      </c>
      <c r="AH18" s="119" t="s">
        <v>46</v>
      </c>
      <c r="AJ18" s="85">
        <v>0</v>
      </c>
      <c r="AK18" s="112" t="s">
        <v>99</v>
      </c>
      <c r="AL18" s="119">
        <v>2</v>
      </c>
      <c r="AN18" s="85" t="s">
        <v>43</v>
      </c>
      <c r="AP18" s="119" t="s">
        <v>86</v>
      </c>
      <c r="AR18" s="85">
        <v>0</v>
      </c>
      <c r="AS18" s="112" t="s">
        <v>99</v>
      </c>
      <c r="AT18" s="119">
        <v>2</v>
      </c>
    </row>
    <row r="19" spans="1:46" ht="13.5" thickBot="1">
      <c r="A19" s="120"/>
      <c r="B19" s="120"/>
      <c r="C19" s="121">
        <v>1</v>
      </c>
      <c r="D19" s="122">
        <v>2</v>
      </c>
      <c r="E19" s="122">
        <v>3</v>
      </c>
      <c r="F19" s="122">
        <v>4</v>
      </c>
      <c r="G19" s="122">
        <v>5</v>
      </c>
      <c r="H19" s="122">
        <v>6</v>
      </c>
      <c r="I19" s="122">
        <v>1</v>
      </c>
      <c r="J19" s="122">
        <v>2</v>
      </c>
      <c r="K19" s="122">
        <v>3</v>
      </c>
      <c r="L19" s="122">
        <v>4</v>
      </c>
      <c r="M19" s="122">
        <v>5</v>
      </c>
      <c r="N19" s="123">
        <v>6</v>
      </c>
      <c r="O19" s="122" t="s">
        <v>92</v>
      </c>
      <c r="P19" s="124" t="s">
        <v>93</v>
      </c>
      <c r="Q19" s="124"/>
      <c r="R19" s="125" t="s">
        <v>94</v>
      </c>
      <c r="S19" s="92"/>
      <c r="T19" s="126" t="s">
        <v>95</v>
      </c>
      <c r="U19" s="126"/>
      <c r="V19" s="126"/>
      <c r="W19" s="92"/>
      <c r="X19" s="126" t="s">
        <v>95</v>
      </c>
      <c r="Y19" s="126"/>
      <c r="Z19" s="126"/>
      <c r="AA19" s="92"/>
      <c r="AB19" s="126" t="s">
        <v>95</v>
      </c>
      <c r="AC19" s="126"/>
      <c r="AD19" s="127"/>
      <c r="AF19" s="119" t="s">
        <v>4</v>
      </c>
      <c r="AH19" s="119" t="s">
        <v>1</v>
      </c>
      <c r="AJ19" s="85">
        <v>0</v>
      </c>
      <c r="AK19" s="112" t="s">
        <v>99</v>
      </c>
      <c r="AL19" s="119">
        <v>2</v>
      </c>
      <c r="AN19" s="119" t="s">
        <v>131</v>
      </c>
      <c r="AP19" s="119" t="s">
        <v>8</v>
      </c>
      <c r="AR19" s="85">
        <v>2</v>
      </c>
      <c r="AS19" s="112" t="s">
        <v>99</v>
      </c>
      <c r="AT19" s="119">
        <v>0</v>
      </c>
    </row>
    <row r="20" spans="1:46" ht="13.5" thickBot="1">
      <c r="A20" s="119">
        <v>1</v>
      </c>
      <c r="B20" s="93" t="s">
        <v>5</v>
      </c>
      <c r="C20" s="128"/>
      <c r="D20" s="129">
        <v>2</v>
      </c>
      <c r="E20" s="129">
        <v>2</v>
      </c>
      <c r="F20" s="129">
        <v>1</v>
      </c>
      <c r="G20" s="129">
        <v>2</v>
      </c>
      <c r="H20" s="129">
        <v>1</v>
      </c>
      <c r="I20" s="130"/>
      <c r="J20" s="131">
        <v>2</v>
      </c>
      <c r="K20" s="131" t="s">
        <v>0</v>
      </c>
      <c r="L20" s="131">
        <v>2</v>
      </c>
      <c r="M20" s="131">
        <v>2</v>
      </c>
      <c r="N20" s="132">
        <v>2</v>
      </c>
      <c r="O20" s="133">
        <v>16</v>
      </c>
      <c r="P20" s="146" t="s">
        <v>115</v>
      </c>
      <c r="Q20" s="124"/>
      <c r="R20" s="125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7"/>
      <c r="AJ20" s="85" t="s">
        <v>0</v>
      </c>
      <c r="AL20" s="85" t="s">
        <v>0</v>
      </c>
      <c r="AR20" s="85" t="s">
        <v>0</v>
      </c>
      <c r="AT20" s="85" t="s">
        <v>0</v>
      </c>
    </row>
    <row r="21" spans="1:46" ht="15.75" thickBot="1">
      <c r="A21" s="119">
        <v>2</v>
      </c>
      <c r="B21" s="67" t="s">
        <v>86</v>
      </c>
      <c r="C21" s="129">
        <v>0</v>
      </c>
      <c r="D21" s="128"/>
      <c r="E21" s="129">
        <v>2</v>
      </c>
      <c r="F21" s="129">
        <v>2</v>
      </c>
      <c r="G21" s="129">
        <v>0</v>
      </c>
      <c r="H21" s="129">
        <v>2</v>
      </c>
      <c r="I21" s="135">
        <v>0</v>
      </c>
      <c r="J21" s="136"/>
      <c r="K21" s="129" t="s">
        <v>161</v>
      </c>
      <c r="L21" s="129">
        <v>2</v>
      </c>
      <c r="M21" s="129">
        <v>0</v>
      </c>
      <c r="N21" s="137">
        <v>0</v>
      </c>
      <c r="O21" s="138">
        <v>8</v>
      </c>
      <c r="P21" s="124" t="s">
        <v>105</v>
      </c>
      <c r="Q21" s="124"/>
      <c r="R21" s="99">
        <v>1</v>
      </c>
      <c r="S21" s="100" t="s">
        <v>109</v>
      </c>
      <c r="T21" s="101">
        <v>2</v>
      </c>
      <c r="U21" s="102" t="s">
        <v>99</v>
      </c>
      <c r="V21" s="139">
        <v>0</v>
      </c>
      <c r="W21" s="104" t="s">
        <v>145</v>
      </c>
      <c r="X21" s="101">
        <v>0</v>
      </c>
      <c r="Y21" s="102" t="s">
        <v>99</v>
      </c>
      <c r="Z21" s="139">
        <v>2</v>
      </c>
      <c r="AA21" s="104" t="s">
        <v>146</v>
      </c>
      <c r="AB21" s="101">
        <v>0</v>
      </c>
      <c r="AC21" s="102" t="s">
        <v>99</v>
      </c>
      <c r="AD21" s="140">
        <v>2</v>
      </c>
      <c r="AF21" s="111" t="s">
        <v>138</v>
      </c>
      <c r="AJ21" s="85" t="s">
        <v>0</v>
      </c>
      <c r="AL21" s="85" t="s">
        <v>0</v>
      </c>
      <c r="AN21" s="111" t="s">
        <v>138</v>
      </c>
      <c r="AR21" s="85" t="s">
        <v>0</v>
      </c>
      <c r="AT21" s="85" t="s">
        <v>0</v>
      </c>
    </row>
    <row r="22" spans="1:46" ht="15.75" thickBot="1">
      <c r="A22" s="119">
        <v>3</v>
      </c>
      <c r="B22" s="67" t="s">
        <v>9</v>
      </c>
      <c r="C22" s="129">
        <v>0</v>
      </c>
      <c r="D22" s="129">
        <v>0</v>
      </c>
      <c r="E22" s="128"/>
      <c r="F22" s="129">
        <v>0</v>
      </c>
      <c r="G22" s="129">
        <v>0</v>
      </c>
      <c r="H22" s="129">
        <v>0</v>
      </c>
      <c r="I22" s="135" t="s">
        <v>161</v>
      </c>
      <c r="J22" s="129" t="s">
        <v>0</v>
      </c>
      <c r="K22" s="136"/>
      <c r="L22" s="129" t="s">
        <v>161</v>
      </c>
      <c r="M22" s="129" t="s">
        <v>161</v>
      </c>
      <c r="N22" s="137" t="s">
        <v>0</v>
      </c>
      <c r="O22" s="138">
        <v>0</v>
      </c>
      <c r="P22" s="124" t="s">
        <v>98</v>
      </c>
      <c r="Q22" s="124"/>
      <c r="R22" s="99">
        <v>2</v>
      </c>
      <c r="S22" s="100" t="s">
        <v>112</v>
      </c>
      <c r="T22" s="101">
        <v>0</v>
      </c>
      <c r="U22" s="102" t="s">
        <v>99</v>
      </c>
      <c r="V22" s="139">
        <v>2</v>
      </c>
      <c r="W22" s="104" t="s">
        <v>135</v>
      </c>
      <c r="X22" s="101">
        <v>0</v>
      </c>
      <c r="Y22" s="102" t="s">
        <v>99</v>
      </c>
      <c r="Z22" s="139">
        <v>2</v>
      </c>
      <c r="AA22" s="104" t="s">
        <v>147</v>
      </c>
      <c r="AB22" s="101">
        <v>2</v>
      </c>
      <c r="AC22" s="102" t="s">
        <v>99</v>
      </c>
      <c r="AD22" s="140">
        <v>0</v>
      </c>
      <c r="AF22" s="119" t="s">
        <v>3</v>
      </c>
      <c r="AH22" s="119" t="s">
        <v>1</v>
      </c>
      <c r="AJ22" s="85">
        <v>1</v>
      </c>
      <c r="AK22" s="112" t="s">
        <v>99</v>
      </c>
      <c r="AL22" s="119">
        <v>1</v>
      </c>
      <c r="AN22" s="119" t="s">
        <v>5</v>
      </c>
      <c r="AP22" s="119" t="s">
        <v>8</v>
      </c>
      <c r="AR22" s="85">
        <v>1</v>
      </c>
      <c r="AS22" s="112" t="s">
        <v>99</v>
      </c>
      <c r="AT22" s="119">
        <v>1</v>
      </c>
    </row>
    <row r="23" spans="1:46" ht="15.75" thickBot="1">
      <c r="A23" s="119">
        <v>4</v>
      </c>
      <c r="B23" s="67" t="s">
        <v>8</v>
      </c>
      <c r="C23" s="129">
        <v>1</v>
      </c>
      <c r="D23" s="129">
        <v>0</v>
      </c>
      <c r="E23" s="129">
        <v>2</v>
      </c>
      <c r="F23" s="128"/>
      <c r="G23" s="129">
        <v>0</v>
      </c>
      <c r="H23" s="129">
        <v>0</v>
      </c>
      <c r="I23" s="135">
        <v>0</v>
      </c>
      <c r="J23" s="129">
        <v>0</v>
      </c>
      <c r="K23" s="129" t="s">
        <v>0</v>
      </c>
      <c r="L23" s="136"/>
      <c r="M23" s="129">
        <v>2</v>
      </c>
      <c r="N23" s="137">
        <v>0</v>
      </c>
      <c r="O23" s="138">
        <v>5</v>
      </c>
      <c r="P23" s="124" t="s">
        <v>126</v>
      </c>
      <c r="Q23" s="124"/>
      <c r="R23" s="99">
        <v>3</v>
      </c>
      <c r="S23" s="100" t="s">
        <v>118</v>
      </c>
      <c r="T23" s="101">
        <v>1</v>
      </c>
      <c r="U23" s="102" t="s">
        <v>99</v>
      </c>
      <c r="V23" s="139">
        <v>1</v>
      </c>
      <c r="W23" s="104" t="s">
        <v>119</v>
      </c>
      <c r="X23" s="101">
        <v>2</v>
      </c>
      <c r="Y23" s="102" t="s">
        <v>99</v>
      </c>
      <c r="Z23" s="139">
        <v>0</v>
      </c>
      <c r="AA23" s="104" t="s">
        <v>114</v>
      </c>
      <c r="AB23" s="101">
        <v>2</v>
      </c>
      <c r="AC23" s="102" t="s">
        <v>99</v>
      </c>
      <c r="AD23" s="140">
        <v>0</v>
      </c>
      <c r="AF23" s="119" t="s">
        <v>46</v>
      </c>
      <c r="AH23" s="85" t="s">
        <v>53</v>
      </c>
      <c r="AJ23" s="85">
        <v>1</v>
      </c>
      <c r="AK23" s="112" t="s">
        <v>99</v>
      </c>
      <c r="AL23" s="119">
        <v>1</v>
      </c>
      <c r="AN23" s="119" t="s">
        <v>86</v>
      </c>
      <c r="AP23" s="85" t="s">
        <v>9</v>
      </c>
      <c r="AR23" s="85">
        <v>2</v>
      </c>
      <c r="AS23" s="112" t="s">
        <v>99</v>
      </c>
      <c r="AT23" s="119">
        <v>0</v>
      </c>
    </row>
    <row r="24" spans="1:46" ht="15.75" thickBot="1">
      <c r="A24" s="119">
        <v>5</v>
      </c>
      <c r="B24" s="67" t="s">
        <v>131</v>
      </c>
      <c r="C24" s="129">
        <v>0</v>
      </c>
      <c r="D24" s="129">
        <v>2</v>
      </c>
      <c r="E24" s="129">
        <v>2</v>
      </c>
      <c r="F24" s="129">
        <v>2</v>
      </c>
      <c r="G24" s="128"/>
      <c r="H24" s="129">
        <v>2</v>
      </c>
      <c r="I24" s="135">
        <v>0</v>
      </c>
      <c r="J24" s="129">
        <v>2</v>
      </c>
      <c r="K24" s="129" t="s">
        <v>0</v>
      </c>
      <c r="L24" s="129">
        <v>0</v>
      </c>
      <c r="M24" s="136"/>
      <c r="N24" s="137">
        <v>2</v>
      </c>
      <c r="O24" s="138">
        <v>12</v>
      </c>
      <c r="P24" s="124" t="s">
        <v>120</v>
      </c>
      <c r="Q24" s="124"/>
      <c r="R24" s="99">
        <v>4</v>
      </c>
      <c r="S24" s="100" t="s">
        <v>123</v>
      </c>
      <c r="T24" s="101">
        <v>0</v>
      </c>
      <c r="U24" s="102" t="s">
        <v>99</v>
      </c>
      <c r="V24" s="139">
        <v>2</v>
      </c>
      <c r="W24" s="104" t="s">
        <v>122</v>
      </c>
      <c r="X24" s="101">
        <v>0</v>
      </c>
      <c r="Y24" s="102" t="s">
        <v>99</v>
      </c>
      <c r="Z24" s="139">
        <v>2</v>
      </c>
      <c r="AA24" s="104" t="s">
        <v>148</v>
      </c>
      <c r="AB24" s="101">
        <v>2</v>
      </c>
      <c r="AC24" s="102" t="s">
        <v>99</v>
      </c>
      <c r="AD24" s="140">
        <v>0</v>
      </c>
      <c r="AF24" s="119" t="s">
        <v>4</v>
      </c>
      <c r="AH24" s="119" t="s">
        <v>65</v>
      </c>
      <c r="AJ24" s="85">
        <v>0</v>
      </c>
      <c r="AK24" s="112" t="s">
        <v>99</v>
      </c>
      <c r="AL24" s="119">
        <v>2</v>
      </c>
      <c r="AN24" s="119" t="s">
        <v>131</v>
      </c>
      <c r="AP24" s="119" t="s">
        <v>43</v>
      </c>
      <c r="AR24" s="85">
        <v>2</v>
      </c>
      <c r="AS24" s="112" t="s">
        <v>99</v>
      </c>
      <c r="AT24" s="119">
        <v>0</v>
      </c>
    </row>
    <row r="25" spans="1:46" ht="15.75" thickBot="1">
      <c r="A25" s="120">
        <v>6</v>
      </c>
      <c r="B25" s="71" t="s">
        <v>43</v>
      </c>
      <c r="C25" s="141">
        <v>1</v>
      </c>
      <c r="D25" s="141">
        <v>0</v>
      </c>
      <c r="E25" s="141">
        <v>2</v>
      </c>
      <c r="F25" s="141">
        <v>2</v>
      </c>
      <c r="G25" s="141">
        <v>0</v>
      </c>
      <c r="H25" s="136"/>
      <c r="I25" s="147">
        <v>0</v>
      </c>
      <c r="J25" s="120">
        <v>2</v>
      </c>
      <c r="K25" s="120" t="s">
        <v>161</v>
      </c>
      <c r="L25" s="120">
        <v>2</v>
      </c>
      <c r="M25" s="120">
        <v>0</v>
      </c>
      <c r="N25" s="142"/>
      <c r="O25" s="143">
        <v>9</v>
      </c>
      <c r="P25" s="148" t="s">
        <v>100</v>
      </c>
      <c r="Q25" s="124"/>
      <c r="R25" s="99">
        <v>5</v>
      </c>
      <c r="S25" s="100" t="s">
        <v>128</v>
      </c>
      <c r="T25" s="101">
        <v>1</v>
      </c>
      <c r="U25" s="102" t="s">
        <v>99</v>
      </c>
      <c r="V25" s="139">
        <v>1</v>
      </c>
      <c r="W25" s="104" t="s">
        <v>129</v>
      </c>
      <c r="X25" s="101">
        <v>0</v>
      </c>
      <c r="Y25" s="102" t="s">
        <v>99</v>
      </c>
      <c r="Z25" s="139">
        <v>2</v>
      </c>
      <c r="AA25" s="104" t="s">
        <v>130</v>
      </c>
      <c r="AB25" s="101">
        <v>0</v>
      </c>
      <c r="AC25" s="102" t="s">
        <v>99</v>
      </c>
      <c r="AD25" s="140">
        <v>2</v>
      </c>
      <c r="AJ25" s="85" t="s">
        <v>0</v>
      </c>
      <c r="AL25" s="85" t="s">
        <v>0</v>
      </c>
      <c r="AR25" s="85" t="s">
        <v>0</v>
      </c>
      <c r="AT25" s="85" t="s">
        <v>0</v>
      </c>
    </row>
    <row r="26" spans="3:46" ht="15">
      <c r="C26" s="125"/>
      <c r="D26" s="125"/>
      <c r="E26" s="125"/>
      <c r="F26" s="125"/>
      <c r="G26" s="125"/>
      <c r="H26" s="129">
        <v>30</v>
      </c>
      <c r="I26" s="129"/>
      <c r="J26" s="129"/>
      <c r="K26" s="129"/>
      <c r="L26" s="129"/>
      <c r="M26" s="129"/>
      <c r="N26" s="129">
        <v>50</v>
      </c>
      <c r="O26" s="125">
        <v>50</v>
      </c>
      <c r="P26" s="125"/>
      <c r="Q26" s="125"/>
      <c r="R26" s="145">
        <v>6</v>
      </c>
      <c r="S26" s="104" t="s">
        <v>149</v>
      </c>
      <c r="T26" s="101">
        <v>0</v>
      </c>
      <c r="U26" s="102" t="s">
        <v>99</v>
      </c>
      <c r="V26" s="139">
        <v>2</v>
      </c>
      <c r="W26" s="104" t="s">
        <v>134</v>
      </c>
      <c r="X26" s="101" t="s">
        <v>0</v>
      </c>
      <c r="Y26" s="102" t="s">
        <v>99</v>
      </c>
      <c r="Z26" s="139" t="s">
        <v>161</v>
      </c>
      <c r="AA26" s="104" t="s">
        <v>107</v>
      </c>
      <c r="AB26" s="101">
        <v>2</v>
      </c>
      <c r="AC26" s="102" t="s">
        <v>99</v>
      </c>
      <c r="AD26" s="140">
        <v>0</v>
      </c>
      <c r="AF26" s="111" t="s">
        <v>139</v>
      </c>
      <c r="AJ26" s="85" t="s">
        <v>0</v>
      </c>
      <c r="AL26" s="85" t="s">
        <v>0</v>
      </c>
      <c r="AN26" s="111" t="s">
        <v>139</v>
      </c>
      <c r="AR26" s="85" t="s">
        <v>0</v>
      </c>
      <c r="AT26" s="85" t="s">
        <v>0</v>
      </c>
    </row>
    <row r="27" spans="18:46" ht="15">
      <c r="R27" s="145">
        <v>7</v>
      </c>
      <c r="S27" s="104" t="s">
        <v>150</v>
      </c>
      <c r="T27" s="101" t="s">
        <v>0</v>
      </c>
      <c r="U27" s="102" t="s">
        <v>99</v>
      </c>
      <c r="V27" s="139" t="s">
        <v>161</v>
      </c>
      <c r="W27" s="104" t="s">
        <v>151</v>
      </c>
      <c r="X27" s="101">
        <v>0</v>
      </c>
      <c r="Y27" s="102" t="s">
        <v>99</v>
      </c>
      <c r="Z27" s="139">
        <v>2</v>
      </c>
      <c r="AA27" s="104" t="s">
        <v>104</v>
      </c>
      <c r="AB27" s="101">
        <v>2</v>
      </c>
      <c r="AC27" s="102" t="s">
        <v>99</v>
      </c>
      <c r="AD27" s="140">
        <v>0</v>
      </c>
      <c r="AF27" s="119" t="s">
        <v>4</v>
      </c>
      <c r="AH27" s="119" t="s">
        <v>3</v>
      </c>
      <c r="AJ27" s="85">
        <v>0</v>
      </c>
      <c r="AK27" s="112" t="s">
        <v>99</v>
      </c>
      <c r="AL27" s="119">
        <v>2</v>
      </c>
      <c r="AN27" s="119" t="s">
        <v>131</v>
      </c>
      <c r="AP27" s="119" t="s">
        <v>5</v>
      </c>
      <c r="AR27" s="85">
        <v>0</v>
      </c>
      <c r="AS27" s="112" t="s">
        <v>99</v>
      </c>
      <c r="AT27" s="119">
        <v>2</v>
      </c>
    </row>
    <row r="28" spans="18:46" ht="15">
      <c r="R28" s="145">
        <v>8</v>
      </c>
      <c r="S28" s="104" t="s">
        <v>152</v>
      </c>
      <c r="T28" s="101">
        <v>0</v>
      </c>
      <c r="U28" s="102" t="s">
        <v>99</v>
      </c>
      <c r="V28" s="139">
        <v>2</v>
      </c>
      <c r="W28" s="104" t="s">
        <v>153</v>
      </c>
      <c r="X28" s="101" t="s">
        <v>0</v>
      </c>
      <c r="Y28" s="102" t="s">
        <v>99</v>
      </c>
      <c r="Z28" s="139" t="s">
        <v>161</v>
      </c>
      <c r="AA28" s="104" t="s">
        <v>154</v>
      </c>
      <c r="AB28" s="101">
        <v>0</v>
      </c>
      <c r="AC28" s="102" t="s">
        <v>99</v>
      </c>
      <c r="AD28" s="140">
        <v>2</v>
      </c>
      <c r="AF28" s="85" t="s">
        <v>1</v>
      </c>
      <c r="AH28" s="119" t="s">
        <v>46</v>
      </c>
      <c r="AJ28" s="85">
        <v>1</v>
      </c>
      <c r="AK28" s="112" t="s">
        <v>99</v>
      </c>
      <c r="AL28" s="119">
        <v>1</v>
      </c>
      <c r="AN28" s="85" t="s">
        <v>8</v>
      </c>
      <c r="AP28" s="119" t="s">
        <v>86</v>
      </c>
      <c r="AR28" s="85">
        <v>0</v>
      </c>
      <c r="AS28" s="112" t="s">
        <v>99</v>
      </c>
      <c r="AT28" s="119">
        <v>2</v>
      </c>
    </row>
    <row r="29" spans="18:46" ht="15">
      <c r="R29" s="145">
        <v>9</v>
      </c>
      <c r="S29" s="104" t="s">
        <v>155</v>
      </c>
      <c r="T29" s="101">
        <v>2</v>
      </c>
      <c r="U29" s="102" t="s">
        <v>99</v>
      </c>
      <c r="V29" s="139">
        <v>0</v>
      </c>
      <c r="W29" s="104" t="s">
        <v>156</v>
      </c>
      <c r="X29" s="101">
        <v>2</v>
      </c>
      <c r="Y29" s="102" t="s">
        <v>99</v>
      </c>
      <c r="Z29" s="139">
        <v>0</v>
      </c>
      <c r="AA29" s="104" t="s">
        <v>103</v>
      </c>
      <c r="AB29" s="101" t="s">
        <v>0</v>
      </c>
      <c r="AC29" s="102" t="s">
        <v>99</v>
      </c>
      <c r="AD29" s="140" t="s">
        <v>161</v>
      </c>
      <c r="AF29" s="119" t="s">
        <v>65</v>
      </c>
      <c r="AH29" s="119" t="s">
        <v>53</v>
      </c>
      <c r="AJ29" s="85">
        <v>2</v>
      </c>
      <c r="AK29" s="112" t="s">
        <v>99</v>
      </c>
      <c r="AL29" s="119">
        <v>0</v>
      </c>
      <c r="AN29" s="119" t="s">
        <v>43</v>
      </c>
      <c r="AP29" s="119" t="s">
        <v>9</v>
      </c>
      <c r="AR29" s="85">
        <v>2</v>
      </c>
      <c r="AS29" s="112" t="s">
        <v>99</v>
      </c>
      <c r="AT29" s="119">
        <v>0</v>
      </c>
    </row>
    <row r="30" spans="18:46" ht="15">
      <c r="R30" s="145">
        <v>10</v>
      </c>
      <c r="S30" s="104" t="s">
        <v>157</v>
      </c>
      <c r="T30" s="101">
        <v>0</v>
      </c>
      <c r="U30" s="102" t="s">
        <v>99</v>
      </c>
      <c r="V30" s="139">
        <v>2</v>
      </c>
      <c r="W30" s="104" t="s">
        <v>158</v>
      </c>
      <c r="X30" s="101">
        <v>2</v>
      </c>
      <c r="Y30" s="102" t="s">
        <v>99</v>
      </c>
      <c r="Z30" s="139">
        <v>0</v>
      </c>
      <c r="AA30" s="104" t="s">
        <v>159</v>
      </c>
      <c r="AB30" s="101" t="s">
        <v>0</v>
      </c>
      <c r="AC30" s="102" t="s">
        <v>99</v>
      </c>
      <c r="AD30" s="140" t="s">
        <v>161</v>
      </c>
      <c r="AL30" s="85" t="s">
        <v>0</v>
      </c>
      <c r="AT30" s="85" t="s">
        <v>0</v>
      </c>
    </row>
    <row r="31" spans="32:46" ht="12.75">
      <c r="AF31" s="111" t="s">
        <v>140</v>
      </c>
      <c r="AL31" s="85" t="s">
        <v>0</v>
      </c>
      <c r="AN31" s="111" t="s">
        <v>140</v>
      </c>
      <c r="AT31" s="85" t="s">
        <v>0</v>
      </c>
    </row>
    <row r="32" spans="32:46" ht="12.75">
      <c r="AF32" s="119" t="s">
        <v>3</v>
      </c>
      <c r="AH32" s="119" t="s">
        <v>65</v>
      </c>
      <c r="AJ32" s="85">
        <v>1</v>
      </c>
      <c r="AK32" s="112" t="s">
        <v>99</v>
      </c>
      <c r="AL32" s="119">
        <v>1</v>
      </c>
      <c r="AN32" s="119" t="s">
        <v>5</v>
      </c>
      <c r="AP32" s="119" t="s">
        <v>43</v>
      </c>
      <c r="AR32" s="85">
        <v>1</v>
      </c>
      <c r="AS32" s="112" t="s">
        <v>99</v>
      </c>
      <c r="AT32" s="119">
        <v>1</v>
      </c>
    </row>
    <row r="33" spans="32:46" ht="12.75">
      <c r="AF33" s="119" t="s">
        <v>46</v>
      </c>
      <c r="AH33" s="119" t="s">
        <v>4</v>
      </c>
      <c r="AJ33" s="85">
        <v>2</v>
      </c>
      <c r="AK33" s="112" t="s">
        <v>99</v>
      </c>
      <c r="AL33" s="119">
        <v>0</v>
      </c>
      <c r="AN33" s="119" t="s">
        <v>86</v>
      </c>
      <c r="AP33" s="119" t="s">
        <v>131</v>
      </c>
      <c r="AR33" s="85">
        <v>0</v>
      </c>
      <c r="AS33" s="112" t="s">
        <v>99</v>
      </c>
      <c r="AT33" s="119">
        <v>2</v>
      </c>
    </row>
    <row r="34" spans="32:46" ht="12.75">
      <c r="AF34" s="119" t="s">
        <v>53</v>
      </c>
      <c r="AH34" s="119" t="s">
        <v>1</v>
      </c>
      <c r="AJ34" s="85">
        <v>0</v>
      </c>
      <c r="AK34" s="112" t="s">
        <v>99</v>
      </c>
      <c r="AL34" s="119">
        <v>2</v>
      </c>
      <c r="AN34" s="119" t="s">
        <v>9</v>
      </c>
      <c r="AP34" s="119" t="s">
        <v>8</v>
      </c>
      <c r="AR34" s="85">
        <v>0</v>
      </c>
      <c r="AS34" s="112" t="s">
        <v>99</v>
      </c>
      <c r="AT34" s="119">
        <v>2</v>
      </c>
    </row>
    <row r="35" spans="36:46" ht="12.75">
      <c r="AJ35" s="85" t="s">
        <v>0</v>
      </c>
      <c r="AK35" s="112" t="s">
        <v>0</v>
      </c>
      <c r="AL35" s="119" t="s">
        <v>0</v>
      </c>
      <c r="AR35" s="85" t="s">
        <v>0</v>
      </c>
      <c r="AS35" s="112" t="s">
        <v>0</v>
      </c>
      <c r="AT35" s="119" t="s">
        <v>0</v>
      </c>
    </row>
    <row r="36" spans="32:46" ht="12.75">
      <c r="AF36" s="111" t="s">
        <v>141</v>
      </c>
      <c r="AJ36" s="85" t="s">
        <v>0</v>
      </c>
      <c r="AK36" s="112" t="s">
        <v>0</v>
      </c>
      <c r="AL36" s="119" t="s">
        <v>0</v>
      </c>
      <c r="AN36" s="111" t="s">
        <v>141</v>
      </c>
      <c r="AR36" s="85" t="s">
        <v>0</v>
      </c>
      <c r="AS36" s="112" t="s">
        <v>0</v>
      </c>
      <c r="AT36" s="119" t="s">
        <v>0</v>
      </c>
    </row>
    <row r="37" spans="32:46" ht="12.75">
      <c r="AF37" s="119" t="s">
        <v>46</v>
      </c>
      <c r="AH37" s="119" t="s">
        <v>3</v>
      </c>
      <c r="AJ37" s="85">
        <v>1</v>
      </c>
      <c r="AK37" s="112" t="s">
        <v>99</v>
      </c>
      <c r="AL37" s="119">
        <v>1</v>
      </c>
      <c r="AN37" s="119" t="s">
        <v>86</v>
      </c>
      <c r="AP37" s="119" t="s">
        <v>5</v>
      </c>
      <c r="AR37" s="85">
        <v>0</v>
      </c>
      <c r="AS37" s="112" t="s">
        <v>99</v>
      </c>
      <c r="AT37" s="119">
        <v>2</v>
      </c>
    </row>
    <row r="38" spans="32:46" ht="12.75">
      <c r="AF38" s="119" t="s">
        <v>4</v>
      </c>
      <c r="AH38" s="119" t="s">
        <v>53</v>
      </c>
      <c r="AJ38" s="85">
        <v>0</v>
      </c>
      <c r="AK38" s="112" t="s">
        <v>99</v>
      </c>
      <c r="AL38" s="119">
        <v>2</v>
      </c>
      <c r="AN38" s="119" t="s">
        <v>131</v>
      </c>
      <c r="AP38" s="119" t="s">
        <v>9</v>
      </c>
      <c r="AR38" s="85" t="s">
        <v>0</v>
      </c>
      <c r="AS38" s="112" t="s">
        <v>99</v>
      </c>
      <c r="AT38" s="119" t="s">
        <v>161</v>
      </c>
    </row>
    <row r="39" spans="32:46" ht="12.75">
      <c r="AF39" s="119" t="s">
        <v>65</v>
      </c>
      <c r="AH39" s="119" t="s">
        <v>1</v>
      </c>
      <c r="AJ39" s="85">
        <v>0</v>
      </c>
      <c r="AK39" s="112" t="s">
        <v>99</v>
      </c>
      <c r="AL39" s="119">
        <v>2</v>
      </c>
      <c r="AN39" s="119" t="s">
        <v>43</v>
      </c>
      <c r="AP39" s="119" t="s">
        <v>8</v>
      </c>
      <c r="AR39" s="85">
        <v>2</v>
      </c>
      <c r="AS39" s="112" t="s">
        <v>99</v>
      </c>
      <c r="AT39" s="119">
        <v>0</v>
      </c>
    </row>
    <row r="40" spans="36:46" ht="12.75">
      <c r="AJ40" s="85" t="s">
        <v>0</v>
      </c>
      <c r="AK40" s="112" t="s">
        <v>0</v>
      </c>
      <c r="AL40" s="119" t="s">
        <v>0</v>
      </c>
      <c r="AR40" s="85" t="s">
        <v>0</v>
      </c>
      <c r="AS40" s="112" t="s">
        <v>0</v>
      </c>
      <c r="AT40" s="119" t="s">
        <v>0</v>
      </c>
    </row>
    <row r="41" spans="32:46" ht="12.75">
      <c r="AF41" s="111" t="s">
        <v>142</v>
      </c>
      <c r="AJ41" s="85" t="s">
        <v>0</v>
      </c>
      <c r="AK41" s="112" t="s">
        <v>0</v>
      </c>
      <c r="AL41" s="119" t="s">
        <v>0</v>
      </c>
      <c r="AN41" s="111" t="s">
        <v>142</v>
      </c>
      <c r="AR41" s="85" t="s">
        <v>0</v>
      </c>
      <c r="AS41" s="112" t="s">
        <v>0</v>
      </c>
      <c r="AT41" s="119" t="s">
        <v>0</v>
      </c>
    </row>
    <row r="42" spans="32:46" ht="12.75">
      <c r="AF42" s="119" t="s">
        <v>3</v>
      </c>
      <c r="AH42" s="119" t="s">
        <v>53</v>
      </c>
      <c r="AJ42" s="85">
        <v>2</v>
      </c>
      <c r="AK42" s="112" t="s">
        <v>99</v>
      </c>
      <c r="AL42" s="119">
        <v>0</v>
      </c>
      <c r="AN42" s="119" t="s">
        <v>5</v>
      </c>
      <c r="AP42" s="119" t="s">
        <v>9</v>
      </c>
      <c r="AR42" s="85" t="s">
        <v>0</v>
      </c>
      <c r="AS42" s="112" t="s">
        <v>99</v>
      </c>
      <c r="AT42" s="119" t="s">
        <v>161</v>
      </c>
    </row>
    <row r="43" spans="32:46" ht="12.75">
      <c r="AF43" s="119" t="s">
        <v>46</v>
      </c>
      <c r="AH43" s="119" t="s">
        <v>65</v>
      </c>
      <c r="AJ43" s="85">
        <v>1</v>
      </c>
      <c r="AK43" s="112" t="s">
        <v>99</v>
      </c>
      <c r="AL43" s="119">
        <v>1</v>
      </c>
      <c r="AN43" s="119" t="s">
        <v>86</v>
      </c>
      <c r="AP43" s="119" t="s">
        <v>43</v>
      </c>
      <c r="AR43" s="85">
        <v>0</v>
      </c>
      <c r="AS43" s="112" t="s">
        <v>99</v>
      </c>
      <c r="AT43" s="119">
        <v>2</v>
      </c>
    </row>
    <row r="44" spans="32:46" ht="12.75">
      <c r="AF44" s="119" t="s">
        <v>1</v>
      </c>
      <c r="AH44" s="119" t="s">
        <v>4</v>
      </c>
      <c r="AJ44" s="85">
        <v>2</v>
      </c>
      <c r="AK44" s="112" t="s">
        <v>99</v>
      </c>
      <c r="AL44" s="119">
        <v>0</v>
      </c>
      <c r="AN44" s="119" t="s">
        <v>8</v>
      </c>
      <c r="AP44" s="119" t="s">
        <v>131</v>
      </c>
      <c r="AR44" s="85">
        <v>2</v>
      </c>
      <c r="AS44" s="112" t="s">
        <v>99</v>
      </c>
      <c r="AT44" s="119">
        <v>0</v>
      </c>
    </row>
    <row r="45" spans="36:46" ht="12.75">
      <c r="AJ45" s="85" t="s">
        <v>0</v>
      </c>
      <c r="AK45" s="112" t="s">
        <v>0</v>
      </c>
      <c r="AL45" s="119" t="s">
        <v>0</v>
      </c>
      <c r="AR45" s="85" t="s">
        <v>0</v>
      </c>
      <c r="AS45" s="112" t="s">
        <v>0</v>
      </c>
      <c r="AT45" s="119" t="s">
        <v>0</v>
      </c>
    </row>
    <row r="46" spans="32:46" ht="12.75">
      <c r="AF46" s="111" t="s">
        <v>162</v>
      </c>
      <c r="AJ46" s="85" t="s">
        <v>0</v>
      </c>
      <c r="AK46" s="112" t="s">
        <v>0</v>
      </c>
      <c r="AL46" s="119" t="s">
        <v>0</v>
      </c>
      <c r="AN46" s="111" t="s">
        <v>162</v>
      </c>
      <c r="AR46" s="85" t="s">
        <v>0</v>
      </c>
      <c r="AS46" s="112" t="s">
        <v>0</v>
      </c>
      <c r="AT46" s="119" t="s">
        <v>0</v>
      </c>
    </row>
    <row r="47" spans="32:46" ht="12.75">
      <c r="AF47" s="119" t="s">
        <v>1</v>
      </c>
      <c r="AH47" s="119" t="s">
        <v>3</v>
      </c>
      <c r="AJ47" s="85">
        <v>0</v>
      </c>
      <c r="AK47" s="112" t="s">
        <v>99</v>
      </c>
      <c r="AL47" s="119">
        <v>2</v>
      </c>
      <c r="AN47" s="119" t="s">
        <v>8</v>
      </c>
      <c r="AP47" s="119" t="s">
        <v>5</v>
      </c>
      <c r="AR47" s="85">
        <v>0</v>
      </c>
      <c r="AS47" s="112" t="s">
        <v>99</v>
      </c>
      <c r="AT47" s="119">
        <v>2</v>
      </c>
    </row>
    <row r="48" spans="32:46" ht="12.75">
      <c r="AF48" s="119" t="s">
        <v>53</v>
      </c>
      <c r="AH48" s="119" t="s">
        <v>46</v>
      </c>
      <c r="AJ48" s="85">
        <v>2</v>
      </c>
      <c r="AK48" s="112" t="s">
        <v>99</v>
      </c>
      <c r="AL48" s="119">
        <v>0</v>
      </c>
      <c r="AN48" s="119" t="s">
        <v>9</v>
      </c>
      <c r="AP48" s="119" t="s">
        <v>86</v>
      </c>
      <c r="AR48" s="85" t="s">
        <v>0</v>
      </c>
      <c r="AS48" s="112" t="s">
        <v>99</v>
      </c>
      <c r="AT48" s="119" t="s">
        <v>161</v>
      </c>
    </row>
    <row r="49" spans="32:46" ht="12.75">
      <c r="AF49" s="119" t="s">
        <v>65</v>
      </c>
      <c r="AH49" s="119" t="s">
        <v>4</v>
      </c>
      <c r="AJ49" s="85">
        <v>2</v>
      </c>
      <c r="AK49" s="112" t="s">
        <v>99</v>
      </c>
      <c r="AL49" s="119">
        <v>0</v>
      </c>
      <c r="AN49" s="119" t="s">
        <v>43</v>
      </c>
      <c r="AP49" s="119" t="s">
        <v>131</v>
      </c>
      <c r="AR49" s="85">
        <v>0</v>
      </c>
      <c r="AS49" s="112" t="s">
        <v>99</v>
      </c>
      <c r="AT49" s="119">
        <v>2</v>
      </c>
    </row>
    <row r="50" spans="36:46" ht="12.75">
      <c r="AJ50" s="85" t="s">
        <v>0</v>
      </c>
      <c r="AK50" s="112" t="s">
        <v>0</v>
      </c>
      <c r="AL50" s="119" t="s">
        <v>0</v>
      </c>
      <c r="AR50" s="85" t="s">
        <v>0</v>
      </c>
      <c r="AS50" s="112" t="s">
        <v>0</v>
      </c>
      <c r="AT50" s="119" t="s">
        <v>0</v>
      </c>
    </row>
    <row r="51" spans="32:46" ht="12.75">
      <c r="AF51" s="111" t="s">
        <v>163</v>
      </c>
      <c r="AJ51" s="85" t="s">
        <v>0</v>
      </c>
      <c r="AK51" s="112" t="s">
        <v>0</v>
      </c>
      <c r="AL51" s="119" t="s">
        <v>0</v>
      </c>
      <c r="AN51" s="111" t="s">
        <v>163</v>
      </c>
      <c r="AR51" s="85" t="s">
        <v>0</v>
      </c>
      <c r="AS51" s="112" t="s">
        <v>0</v>
      </c>
      <c r="AT51" s="119" t="s">
        <v>0</v>
      </c>
    </row>
    <row r="52" spans="32:46" ht="12.75">
      <c r="AF52" s="119" t="s">
        <v>3</v>
      </c>
      <c r="AH52" s="119" t="s">
        <v>4</v>
      </c>
      <c r="AJ52" s="85">
        <v>2</v>
      </c>
      <c r="AK52" s="112" t="s">
        <v>99</v>
      </c>
      <c r="AL52" s="119">
        <v>0</v>
      </c>
      <c r="AN52" s="119" t="s">
        <v>5</v>
      </c>
      <c r="AP52" s="119" t="s">
        <v>131</v>
      </c>
      <c r="AR52" s="85">
        <v>2</v>
      </c>
      <c r="AS52" s="112" t="s">
        <v>99</v>
      </c>
      <c r="AT52" s="119">
        <v>0</v>
      </c>
    </row>
    <row r="53" spans="32:46" ht="12.75">
      <c r="AF53" s="119" t="s">
        <v>46</v>
      </c>
      <c r="AH53" s="119" t="s">
        <v>1</v>
      </c>
      <c r="AJ53" s="85">
        <v>2</v>
      </c>
      <c r="AK53" s="112" t="s">
        <v>99</v>
      </c>
      <c r="AL53" s="119">
        <v>0</v>
      </c>
      <c r="AN53" s="119" t="s">
        <v>86</v>
      </c>
      <c r="AP53" s="119" t="s">
        <v>8</v>
      </c>
      <c r="AR53" s="85">
        <v>2</v>
      </c>
      <c r="AS53" s="112" t="s">
        <v>99</v>
      </c>
      <c r="AT53" s="119">
        <v>0</v>
      </c>
    </row>
    <row r="54" spans="32:46" ht="12.75">
      <c r="AF54" s="119" t="s">
        <v>53</v>
      </c>
      <c r="AH54" s="119" t="s">
        <v>65</v>
      </c>
      <c r="AJ54" s="85">
        <v>2</v>
      </c>
      <c r="AK54" s="112" t="s">
        <v>99</v>
      </c>
      <c r="AL54" s="119">
        <v>0</v>
      </c>
      <c r="AN54" s="119" t="s">
        <v>9</v>
      </c>
      <c r="AP54" s="119" t="s">
        <v>43</v>
      </c>
      <c r="AR54" s="85" t="s">
        <v>0</v>
      </c>
      <c r="AS54" s="112" t="s">
        <v>99</v>
      </c>
      <c r="AT54" s="119" t="s">
        <v>161</v>
      </c>
    </row>
    <row r="55" spans="36:46" ht="12.75">
      <c r="AJ55" s="85" t="s">
        <v>0</v>
      </c>
      <c r="AK55" s="112" t="s">
        <v>0</v>
      </c>
      <c r="AL55" s="119" t="s">
        <v>0</v>
      </c>
      <c r="AR55" s="85" t="s">
        <v>0</v>
      </c>
      <c r="AS55" s="112" t="s">
        <v>0</v>
      </c>
      <c r="AT55" s="119" t="s">
        <v>0</v>
      </c>
    </row>
    <row r="56" spans="32:46" ht="12.75">
      <c r="AF56" s="111" t="s">
        <v>164</v>
      </c>
      <c r="AJ56" s="85" t="s">
        <v>0</v>
      </c>
      <c r="AK56" s="112" t="s">
        <v>0</v>
      </c>
      <c r="AL56" s="119" t="s">
        <v>0</v>
      </c>
      <c r="AN56" s="111" t="s">
        <v>164</v>
      </c>
      <c r="AR56" s="85" t="s">
        <v>0</v>
      </c>
      <c r="AS56" s="112" t="s">
        <v>0</v>
      </c>
      <c r="AT56" s="119" t="s">
        <v>0</v>
      </c>
    </row>
    <row r="57" spans="32:46" ht="12.75">
      <c r="AF57" s="119" t="s">
        <v>65</v>
      </c>
      <c r="AH57" s="119" t="s">
        <v>3</v>
      </c>
      <c r="AJ57" s="85">
        <v>2</v>
      </c>
      <c r="AK57" s="112" t="s">
        <v>99</v>
      </c>
      <c r="AL57" s="119">
        <v>0</v>
      </c>
      <c r="AN57" s="119" t="s">
        <v>43</v>
      </c>
      <c r="AP57" s="119" t="s">
        <v>5</v>
      </c>
      <c r="AR57" s="85">
        <v>0</v>
      </c>
      <c r="AS57" s="112" t="s">
        <v>99</v>
      </c>
      <c r="AT57" s="119">
        <v>2</v>
      </c>
    </row>
    <row r="58" spans="32:46" ht="12.75">
      <c r="AF58" s="119" t="s">
        <v>4</v>
      </c>
      <c r="AH58" s="119" t="s">
        <v>46</v>
      </c>
      <c r="AJ58" s="85">
        <v>2</v>
      </c>
      <c r="AK58" s="112" t="s">
        <v>99</v>
      </c>
      <c r="AL58" s="119">
        <v>0</v>
      </c>
      <c r="AN58" s="119" t="s">
        <v>131</v>
      </c>
      <c r="AP58" s="119" t="s">
        <v>86</v>
      </c>
      <c r="AR58" s="85">
        <v>2</v>
      </c>
      <c r="AS58" s="112" t="s">
        <v>99</v>
      </c>
      <c r="AT58" s="119">
        <v>0</v>
      </c>
    </row>
    <row r="59" spans="32:46" ht="12.75">
      <c r="AF59" s="119" t="s">
        <v>1</v>
      </c>
      <c r="AH59" s="119" t="s">
        <v>53</v>
      </c>
      <c r="AJ59" s="85">
        <v>2</v>
      </c>
      <c r="AK59" s="112" t="s">
        <v>99</v>
      </c>
      <c r="AL59" s="119">
        <v>0</v>
      </c>
      <c r="AN59" s="119" t="s">
        <v>8</v>
      </c>
      <c r="AP59" s="119" t="s">
        <v>9</v>
      </c>
      <c r="AR59" s="85" t="s">
        <v>0</v>
      </c>
      <c r="AS59" s="112" t="s">
        <v>99</v>
      </c>
      <c r="AT59" s="119" t="s">
        <v>161</v>
      </c>
    </row>
    <row r="129" spans="36:46" ht="12.75">
      <c r="AJ129" s="85" t="s">
        <v>0</v>
      </c>
      <c r="AK129" s="112" t="s">
        <v>0</v>
      </c>
      <c r="AL129" s="119" t="s">
        <v>0</v>
      </c>
      <c r="AR129" s="85" t="s">
        <v>0</v>
      </c>
      <c r="AS129" s="112" t="s">
        <v>0</v>
      </c>
      <c r="AT129" s="119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3" width="6.140625" style="0" customWidth="1"/>
    <col min="4" max="16" width="4.28125" style="0" customWidth="1"/>
    <col min="17" max="17" width="4.140625" style="0" customWidth="1"/>
    <col min="19" max="19" width="10.421875" style="0" customWidth="1"/>
    <col min="22" max="22" width="3.28125" style="0" customWidth="1"/>
    <col min="23" max="23" width="1.7109375" style="0" customWidth="1"/>
    <col min="24" max="24" width="3.28125" style="0" customWidth="1"/>
    <col min="25" max="25" width="0" style="0" hidden="1" customWidth="1"/>
    <col min="26" max="26" width="1.57421875" style="0" customWidth="1"/>
    <col min="27" max="27" width="5.421875" style="0" customWidth="1"/>
    <col min="28" max="28" width="9.00390625" style="0" customWidth="1"/>
    <col min="29" max="29" width="5.421875" style="0" customWidth="1"/>
    <col min="30" max="30" width="8.140625" style="0" customWidth="1"/>
    <col min="31" max="31" width="3.57421875" style="0" customWidth="1"/>
    <col min="32" max="32" width="2.28125" style="0" customWidth="1"/>
    <col min="33" max="33" width="3.00390625" style="0" customWidth="1"/>
    <col min="34" max="35" width="5.421875" style="0" customWidth="1"/>
    <col min="36" max="36" width="6.8515625" style="0" customWidth="1"/>
    <col min="37" max="37" width="3.28125" style="0" customWidth="1"/>
    <col min="38" max="38" width="2.28125" style="0" customWidth="1"/>
    <col min="39" max="39" width="3.421875" style="0" customWidth="1"/>
    <col min="40" max="40" width="5.421875" style="0" customWidth="1"/>
    <col min="41" max="41" width="3.140625" style="0" customWidth="1"/>
    <col min="42" max="42" width="2.140625" style="0" customWidth="1"/>
    <col min="43" max="43" width="2.8515625" style="0" customWidth="1"/>
    <col min="44" max="44" width="5.421875" style="0" customWidth="1"/>
    <col min="45" max="45" width="2.7109375" style="0" customWidth="1"/>
    <col min="46" max="46" width="2.57421875" style="0" customWidth="1"/>
    <col min="47" max="47" width="3.00390625" style="0" customWidth="1"/>
    <col min="48" max="49" width="5.421875" style="0" customWidth="1"/>
    <col min="50" max="50" width="4.140625" style="0" customWidth="1"/>
    <col min="53" max="53" width="3.28125" style="0" customWidth="1"/>
    <col min="54" max="54" width="1.57421875" style="0" bestFit="1" customWidth="1"/>
    <col min="55" max="55" width="2.7109375" style="0" customWidth="1"/>
  </cols>
  <sheetData>
    <row r="1" spans="2:35" ht="12.75">
      <c r="B1" s="1" t="s">
        <v>48</v>
      </c>
      <c r="P1" s="36"/>
      <c r="AH1" s="36"/>
      <c r="AI1" s="36"/>
    </row>
    <row r="2" spans="1:35" ht="13.5" thickBot="1">
      <c r="A2" s="47"/>
      <c r="B2" s="47"/>
      <c r="C2" s="149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I2" s="48">
        <v>1</v>
      </c>
      <c r="J2" s="48">
        <v>2</v>
      </c>
      <c r="K2" s="48">
        <v>3</v>
      </c>
      <c r="L2" s="48">
        <v>4</v>
      </c>
      <c r="M2" s="48">
        <v>5</v>
      </c>
      <c r="N2" s="75">
        <v>6</v>
      </c>
      <c r="O2" s="48" t="s">
        <v>92</v>
      </c>
      <c r="P2" s="50" t="s">
        <v>93</v>
      </c>
      <c r="AH2" s="36"/>
      <c r="AI2" s="36"/>
    </row>
    <row r="3" spans="1:47" ht="13.5" thickBot="1">
      <c r="A3">
        <v>1</v>
      </c>
      <c r="B3" s="53" t="s">
        <v>50</v>
      </c>
      <c r="C3" s="54"/>
      <c r="D3" s="55">
        <v>0</v>
      </c>
      <c r="E3" s="55">
        <v>1</v>
      </c>
      <c r="F3" s="55">
        <v>0</v>
      </c>
      <c r="G3" s="55">
        <v>2</v>
      </c>
      <c r="H3" s="55" t="s">
        <v>0</v>
      </c>
      <c r="I3" s="150"/>
      <c r="J3" s="151">
        <v>1</v>
      </c>
      <c r="K3" s="151">
        <v>0</v>
      </c>
      <c r="L3" s="151">
        <v>1</v>
      </c>
      <c r="M3" s="151">
        <v>2</v>
      </c>
      <c r="N3" s="152" t="s">
        <v>161</v>
      </c>
      <c r="O3" s="153">
        <v>7</v>
      </c>
      <c r="P3" s="154" t="s">
        <v>100</v>
      </c>
      <c r="R3" s="34" t="s">
        <v>96</v>
      </c>
      <c r="AA3" s="34" t="s">
        <v>96</v>
      </c>
      <c r="AH3" s="50"/>
      <c r="AI3" s="33" t="s">
        <v>94</v>
      </c>
      <c r="AJ3" s="51"/>
      <c r="AK3" s="52" t="s">
        <v>95</v>
      </c>
      <c r="AL3" s="52"/>
      <c r="AM3" s="52"/>
      <c r="AN3" s="51"/>
      <c r="AO3" s="52" t="s">
        <v>95</v>
      </c>
      <c r="AP3" s="52"/>
      <c r="AQ3" s="52"/>
      <c r="AR3" s="51"/>
      <c r="AS3" s="52" t="s">
        <v>95</v>
      </c>
      <c r="AT3" s="155"/>
      <c r="AU3" s="156"/>
    </row>
    <row r="4" spans="1:47" ht="13.5" thickBot="1">
      <c r="A4">
        <v>2</v>
      </c>
      <c r="B4" s="59" t="s">
        <v>53</v>
      </c>
      <c r="C4" s="55">
        <v>2</v>
      </c>
      <c r="D4" s="54"/>
      <c r="E4" s="55">
        <v>1</v>
      </c>
      <c r="F4" s="55">
        <v>0</v>
      </c>
      <c r="G4" s="55">
        <v>2</v>
      </c>
      <c r="H4" s="55" t="s">
        <v>161</v>
      </c>
      <c r="I4" s="60">
        <v>1</v>
      </c>
      <c r="J4" s="73"/>
      <c r="K4" s="157">
        <v>2</v>
      </c>
      <c r="L4" s="157">
        <v>0</v>
      </c>
      <c r="M4" s="157">
        <v>0</v>
      </c>
      <c r="N4" s="158" t="s">
        <v>0</v>
      </c>
      <c r="O4" s="159">
        <v>8</v>
      </c>
      <c r="P4" s="160" t="s">
        <v>120</v>
      </c>
      <c r="R4" t="s">
        <v>4</v>
      </c>
      <c r="T4" t="s">
        <v>54</v>
      </c>
      <c r="V4" s="1">
        <v>1</v>
      </c>
      <c r="W4" s="58" t="s">
        <v>99</v>
      </c>
      <c r="X4" s="36">
        <v>1</v>
      </c>
      <c r="AA4" s="1" t="s">
        <v>50</v>
      </c>
      <c r="AC4" t="s">
        <v>53</v>
      </c>
      <c r="AE4" s="1">
        <v>0</v>
      </c>
      <c r="AF4" s="58" t="s">
        <v>99</v>
      </c>
      <c r="AG4" s="36">
        <v>2</v>
      </c>
      <c r="AH4" s="50"/>
      <c r="AI4" s="33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155"/>
      <c r="AU4" s="156"/>
    </row>
    <row r="5" spans="1:47" ht="12.75" customHeight="1" thickBot="1">
      <c r="A5">
        <v>3</v>
      </c>
      <c r="B5" s="67" t="s">
        <v>1</v>
      </c>
      <c r="C5" s="55">
        <v>1</v>
      </c>
      <c r="D5" s="55">
        <v>1</v>
      </c>
      <c r="E5" s="54"/>
      <c r="F5" s="55">
        <v>1</v>
      </c>
      <c r="G5" s="55">
        <v>1</v>
      </c>
      <c r="H5" s="55" t="s">
        <v>161</v>
      </c>
      <c r="I5" s="60">
        <v>2</v>
      </c>
      <c r="J5" s="157">
        <v>0</v>
      </c>
      <c r="K5" s="73"/>
      <c r="L5" s="157">
        <v>0</v>
      </c>
      <c r="M5" s="157">
        <v>0</v>
      </c>
      <c r="N5" s="158" t="s">
        <v>0</v>
      </c>
      <c r="O5" s="159">
        <v>6</v>
      </c>
      <c r="P5" s="160" t="s">
        <v>126</v>
      </c>
      <c r="R5" t="s">
        <v>6</v>
      </c>
      <c r="T5" t="s">
        <v>5</v>
      </c>
      <c r="V5" s="1">
        <v>2</v>
      </c>
      <c r="W5" s="58" t="s">
        <v>99</v>
      </c>
      <c r="X5" s="36">
        <v>0</v>
      </c>
      <c r="AA5" s="1" t="s">
        <v>1</v>
      </c>
      <c r="AC5" t="s">
        <v>46</v>
      </c>
      <c r="AE5" s="1">
        <v>1</v>
      </c>
      <c r="AF5" s="58" t="s">
        <v>99</v>
      </c>
      <c r="AG5" s="36">
        <v>1</v>
      </c>
      <c r="AH5" s="50"/>
      <c r="AI5" s="61">
        <v>1</v>
      </c>
      <c r="AJ5" s="62" t="s">
        <v>109</v>
      </c>
      <c r="AK5" s="63">
        <v>0</v>
      </c>
      <c r="AL5" s="64" t="s">
        <v>99</v>
      </c>
      <c r="AM5" s="65">
        <v>2</v>
      </c>
      <c r="AN5" s="66" t="s">
        <v>145</v>
      </c>
      <c r="AO5" s="63">
        <v>1</v>
      </c>
      <c r="AP5" s="64" t="s">
        <v>99</v>
      </c>
      <c r="AQ5" s="65">
        <v>1</v>
      </c>
      <c r="AR5" s="66" t="s">
        <v>146</v>
      </c>
      <c r="AS5" s="63" t="s">
        <v>0</v>
      </c>
      <c r="AT5" s="64" t="s">
        <v>99</v>
      </c>
      <c r="AU5" s="161" t="s">
        <v>161</v>
      </c>
    </row>
    <row r="6" spans="1:47" ht="12.75" customHeight="1" thickBot="1">
      <c r="A6">
        <v>4</v>
      </c>
      <c r="B6" s="67" t="s">
        <v>65</v>
      </c>
      <c r="C6" s="55">
        <v>2</v>
      </c>
      <c r="D6" s="55">
        <v>2</v>
      </c>
      <c r="E6" s="55">
        <v>1</v>
      </c>
      <c r="F6" s="54"/>
      <c r="G6" s="55">
        <v>0</v>
      </c>
      <c r="H6" s="55" t="s">
        <v>0</v>
      </c>
      <c r="I6" s="60">
        <v>1</v>
      </c>
      <c r="J6" s="157">
        <v>2</v>
      </c>
      <c r="K6" s="157">
        <v>2</v>
      </c>
      <c r="L6" s="73"/>
      <c r="M6" s="157">
        <v>2</v>
      </c>
      <c r="N6" s="158" t="s">
        <v>161</v>
      </c>
      <c r="O6" s="159">
        <v>12</v>
      </c>
      <c r="P6" s="160" t="s">
        <v>115</v>
      </c>
      <c r="V6" s="1" t="s">
        <v>0</v>
      </c>
      <c r="X6" s="36" t="s">
        <v>161</v>
      </c>
      <c r="AA6" t="s">
        <v>65</v>
      </c>
      <c r="AC6" t="s">
        <v>0</v>
      </c>
      <c r="AE6" s="1" t="s">
        <v>0</v>
      </c>
      <c r="AF6" s="58" t="s">
        <v>99</v>
      </c>
      <c r="AG6" s="36" t="s">
        <v>161</v>
      </c>
      <c r="AH6" s="50"/>
      <c r="AI6" s="61">
        <v>2</v>
      </c>
      <c r="AJ6" s="62" t="s">
        <v>112</v>
      </c>
      <c r="AK6" s="63">
        <v>1</v>
      </c>
      <c r="AL6" s="64" t="s">
        <v>99</v>
      </c>
      <c r="AM6" s="65">
        <v>1</v>
      </c>
      <c r="AN6" s="66" t="s">
        <v>135</v>
      </c>
      <c r="AO6" s="63" t="s">
        <v>0</v>
      </c>
      <c r="AP6" s="64" t="s">
        <v>99</v>
      </c>
      <c r="AQ6" s="65" t="s">
        <v>161</v>
      </c>
      <c r="AR6" s="66" t="s">
        <v>147</v>
      </c>
      <c r="AS6" s="63">
        <v>2</v>
      </c>
      <c r="AT6" s="64" t="s">
        <v>99</v>
      </c>
      <c r="AU6" s="161">
        <v>0</v>
      </c>
    </row>
    <row r="7" spans="1:47" ht="12.75" customHeight="1" thickBot="1">
      <c r="A7">
        <v>5</v>
      </c>
      <c r="B7" s="67" t="s">
        <v>46</v>
      </c>
      <c r="C7" s="55">
        <v>0</v>
      </c>
      <c r="D7" s="55">
        <v>0</v>
      </c>
      <c r="E7" s="55">
        <v>1</v>
      </c>
      <c r="F7" s="55">
        <v>2</v>
      </c>
      <c r="G7" s="54"/>
      <c r="H7" s="55" t="s">
        <v>0</v>
      </c>
      <c r="I7" s="60">
        <v>0</v>
      </c>
      <c r="J7" s="157">
        <v>2</v>
      </c>
      <c r="K7" s="157">
        <v>2</v>
      </c>
      <c r="L7" s="157">
        <v>0</v>
      </c>
      <c r="M7" s="73"/>
      <c r="N7" s="158" t="s">
        <v>161</v>
      </c>
      <c r="O7" s="159">
        <v>7</v>
      </c>
      <c r="P7" s="160" t="s">
        <v>105</v>
      </c>
      <c r="R7" s="34" t="s">
        <v>125</v>
      </c>
      <c r="V7" s="1" t="s">
        <v>0</v>
      </c>
      <c r="X7" s="36" t="s">
        <v>161</v>
      </c>
      <c r="AE7" s="1" t="s">
        <v>0</v>
      </c>
      <c r="AG7" s="68" t="s">
        <v>0</v>
      </c>
      <c r="AH7" s="50"/>
      <c r="AI7" s="61">
        <v>3</v>
      </c>
      <c r="AJ7" s="62" t="s">
        <v>118</v>
      </c>
      <c r="AK7" s="63">
        <v>0</v>
      </c>
      <c r="AL7" s="64" t="s">
        <v>99</v>
      </c>
      <c r="AM7" s="65">
        <v>2</v>
      </c>
      <c r="AN7" s="66" t="s">
        <v>119</v>
      </c>
      <c r="AO7" s="63">
        <v>1</v>
      </c>
      <c r="AP7" s="64" t="s">
        <v>99</v>
      </c>
      <c r="AQ7" s="65">
        <v>1</v>
      </c>
      <c r="AR7" s="66" t="s">
        <v>114</v>
      </c>
      <c r="AS7" s="63" t="s">
        <v>0</v>
      </c>
      <c r="AT7" s="64" t="s">
        <v>99</v>
      </c>
      <c r="AU7" s="161" t="s">
        <v>161</v>
      </c>
    </row>
    <row r="8" spans="1:47" ht="15.75" thickBot="1">
      <c r="A8" s="47">
        <v>6</v>
      </c>
      <c r="B8" s="71" t="s">
        <v>0</v>
      </c>
      <c r="C8" s="72" t="s">
        <v>161</v>
      </c>
      <c r="D8" s="72" t="s">
        <v>0</v>
      </c>
      <c r="E8" s="72" t="s">
        <v>0</v>
      </c>
      <c r="F8" s="72" t="s">
        <v>161</v>
      </c>
      <c r="G8" s="72" t="s">
        <v>161</v>
      </c>
      <c r="H8" s="73"/>
      <c r="I8" s="162" t="s">
        <v>0</v>
      </c>
      <c r="J8" s="47" t="s">
        <v>161</v>
      </c>
      <c r="K8" s="47" t="s">
        <v>161</v>
      </c>
      <c r="L8" s="47" t="s">
        <v>0</v>
      </c>
      <c r="M8" s="47" t="s">
        <v>0</v>
      </c>
      <c r="N8" s="163"/>
      <c r="O8" s="164">
        <v>0</v>
      </c>
      <c r="P8" s="165"/>
      <c r="R8" s="1" t="s">
        <v>6</v>
      </c>
      <c r="S8" s="1"/>
      <c r="T8" s="1" t="s">
        <v>4</v>
      </c>
      <c r="V8" s="1">
        <v>1</v>
      </c>
      <c r="W8" s="58" t="s">
        <v>99</v>
      </c>
      <c r="X8" s="36">
        <v>1</v>
      </c>
      <c r="AA8" s="34" t="s">
        <v>125</v>
      </c>
      <c r="AE8" s="1" t="s">
        <v>0</v>
      </c>
      <c r="AG8" s="68" t="s">
        <v>0</v>
      </c>
      <c r="AH8" s="50"/>
      <c r="AI8" s="61">
        <v>4</v>
      </c>
      <c r="AJ8" s="62" t="s">
        <v>123</v>
      </c>
      <c r="AK8" s="63">
        <v>0</v>
      </c>
      <c r="AL8" s="64" t="s">
        <v>99</v>
      </c>
      <c r="AM8" s="65">
        <v>2</v>
      </c>
      <c r="AN8" s="66" t="s">
        <v>122</v>
      </c>
      <c r="AO8" s="63">
        <v>2</v>
      </c>
      <c r="AP8" s="64" t="s">
        <v>99</v>
      </c>
      <c r="AQ8" s="65">
        <v>0</v>
      </c>
      <c r="AR8" s="66" t="s">
        <v>148</v>
      </c>
      <c r="AS8" s="63" t="s">
        <v>0</v>
      </c>
      <c r="AT8" s="64" t="s">
        <v>99</v>
      </c>
      <c r="AU8" s="161" t="s">
        <v>161</v>
      </c>
    </row>
    <row r="9" spans="3:47" ht="15">
      <c r="C9" s="33"/>
      <c r="D9" s="33"/>
      <c r="E9" s="33"/>
      <c r="F9" s="33"/>
      <c r="G9" s="33"/>
      <c r="H9" s="55">
        <v>20</v>
      </c>
      <c r="I9" s="55"/>
      <c r="J9" s="55"/>
      <c r="K9" s="55"/>
      <c r="L9" s="55"/>
      <c r="M9" s="55"/>
      <c r="N9" s="55">
        <v>40</v>
      </c>
      <c r="O9" s="33">
        <v>40</v>
      </c>
      <c r="P9" s="76"/>
      <c r="R9" s="1" t="s">
        <v>5</v>
      </c>
      <c r="S9" s="1"/>
      <c r="T9" s="1" t="s">
        <v>54</v>
      </c>
      <c r="V9" s="1">
        <v>0</v>
      </c>
      <c r="W9" s="58" t="s">
        <v>99</v>
      </c>
      <c r="X9" s="36">
        <v>2</v>
      </c>
      <c r="AA9" s="1" t="s">
        <v>1</v>
      </c>
      <c r="AB9" s="1"/>
      <c r="AC9" s="1" t="s">
        <v>50</v>
      </c>
      <c r="AE9" s="1">
        <v>1</v>
      </c>
      <c r="AF9" s="58" t="s">
        <v>99</v>
      </c>
      <c r="AG9" s="36">
        <v>1</v>
      </c>
      <c r="AH9" s="50"/>
      <c r="AI9" s="61">
        <v>5</v>
      </c>
      <c r="AJ9" s="62" t="s">
        <v>128</v>
      </c>
      <c r="AK9" s="63" t="s">
        <v>0</v>
      </c>
      <c r="AL9" s="64" t="s">
        <v>99</v>
      </c>
      <c r="AM9" s="65" t="s">
        <v>161</v>
      </c>
      <c r="AN9" s="66" t="s">
        <v>129</v>
      </c>
      <c r="AO9" s="63">
        <v>2</v>
      </c>
      <c r="AP9" s="64" t="s">
        <v>99</v>
      </c>
      <c r="AQ9" s="65">
        <v>0</v>
      </c>
      <c r="AR9" s="66" t="s">
        <v>130</v>
      </c>
      <c r="AS9" s="63">
        <v>1</v>
      </c>
      <c r="AT9" s="64" t="s">
        <v>99</v>
      </c>
      <c r="AU9" s="161">
        <v>1</v>
      </c>
    </row>
    <row r="10" spans="2:47" ht="15">
      <c r="B10" s="1" t="s">
        <v>49</v>
      </c>
      <c r="L10" s="36"/>
      <c r="M10" s="36"/>
      <c r="N10" s="36"/>
      <c r="O10" s="36"/>
      <c r="P10" s="36"/>
      <c r="V10" s="1" t="s">
        <v>0</v>
      </c>
      <c r="X10" s="36" t="s">
        <v>161</v>
      </c>
      <c r="AA10" s="1" t="s">
        <v>0</v>
      </c>
      <c r="AB10" s="1"/>
      <c r="AC10" s="1" t="s">
        <v>53</v>
      </c>
      <c r="AE10" s="1" t="s">
        <v>0</v>
      </c>
      <c r="AF10" s="58" t="s">
        <v>99</v>
      </c>
      <c r="AG10" s="36" t="s">
        <v>161</v>
      </c>
      <c r="AH10" s="76"/>
      <c r="AI10" s="166">
        <v>6</v>
      </c>
      <c r="AJ10" s="66" t="s">
        <v>149</v>
      </c>
      <c r="AK10" s="63">
        <v>1</v>
      </c>
      <c r="AL10" s="64" t="s">
        <v>99</v>
      </c>
      <c r="AM10" s="65">
        <v>1</v>
      </c>
      <c r="AN10" s="66" t="s">
        <v>134</v>
      </c>
      <c r="AO10" s="63">
        <v>2</v>
      </c>
      <c r="AP10" s="64" t="s">
        <v>99</v>
      </c>
      <c r="AQ10" s="65">
        <v>0</v>
      </c>
      <c r="AR10" s="66" t="s">
        <v>107</v>
      </c>
      <c r="AS10" s="63" t="s">
        <v>0</v>
      </c>
      <c r="AT10" s="64" t="s">
        <v>99</v>
      </c>
      <c r="AU10" s="161" t="s">
        <v>161</v>
      </c>
    </row>
    <row r="11" spans="1:47" ht="15.75" thickBot="1">
      <c r="A11" s="47"/>
      <c r="B11" s="47"/>
      <c r="C11" s="149">
        <v>1</v>
      </c>
      <c r="D11" s="48">
        <v>2</v>
      </c>
      <c r="E11" s="48">
        <v>3</v>
      </c>
      <c r="F11" s="48">
        <v>4</v>
      </c>
      <c r="G11" s="48">
        <v>1</v>
      </c>
      <c r="H11" s="48">
        <v>2</v>
      </c>
      <c r="I11" s="48">
        <v>3</v>
      </c>
      <c r="J11" s="75">
        <v>4</v>
      </c>
      <c r="K11" s="165" t="s">
        <v>92</v>
      </c>
      <c r="L11" s="49" t="s">
        <v>93</v>
      </c>
      <c r="M11" s="76"/>
      <c r="N11" s="76"/>
      <c r="O11" s="76"/>
      <c r="P11" s="76"/>
      <c r="R11" s="34" t="s">
        <v>138</v>
      </c>
      <c r="V11" s="1" t="s">
        <v>0</v>
      </c>
      <c r="X11" s="36" t="s">
        <v>161</v>
      </c>
      <c r="AA11" s="1" t="s">
        <v>46</v>
      </c>
      <c r="AB11" s="1"/>
      <c r="AC11" s="1" t="s">
        <v>65</v>
      </c>
      <c r="AE11" s="1">
        <v>2</v>
      </c>
      <c r="AF11" s="58" t="s">
        <v>99</v>
      </c>
      <c r="AG11" s="36">
        <v>0</v>
      </c>
      <c r="AI11" s="166">
        <v>7</v>
      </c>
      <c r="AJ11" s="66" t="s">
        <v>150</v>
      </c>
      <c r="AK11" s="63">
        <v>0</v>
      </c>
      <c r="AL11" s="64" t="s">
        <v>99</v>
      </c>
      <c r="AM11" s="65">
        <v>2</v>
      </c>
      <c r="AN11" s="66" t="s">
        <v>151</v>
      </c>
      <c r="AO11" s="63" t="s">
        <v>0</v>
      </c>
      <c r="AP11" s="64" t="s">
        <v>99</v>
      </c>
      <c r="AQ11" s="65" t="s">
        <v>161</v>
      </c>
      <c r="AR11" s="66" t="s">
        <v>104</v>
      </c>
      <c r="AS11" s="63">
        <v>2</v>
      </c>
      <c r="AT11" s="64" t="s">
        <v>99</v>
      </c>
      <c r="AU11" s="161">
        <v>0</v>
      </c>
    </row>
    <row r="12" spans="1:47" ht="15.75" thickBot="1">
      <c r="A12">
        <v>1</v>
      </c>
      <c r="B12" s="53" t="s">
        <v>4</v>
      </c>
      <c r="C12" s="54"/>
      <c r="D12" s="55">
        <v>1</v>
      </c>
      <c r="E12" s="55">
        <v>1</v>
      </c>
      <c r="F12" s="55">
        <v>2</v>
      </c>
      <c r="G12" s="150"/>
      <c r="H12" s="55">
        <v>1</v>
      </c>
      <c r="I12" s="55">
        <v>2</v>
      </c>
      <c r="J12" s="55">
        <v>2</v>
      </c>
      <c r="K12" s="56">
        <v>9</v>
      </c>
      <c r="L12" s="154" t="s">
        <v>115</v>
      </c>
      <c r="M12" s="167"/>
      <c r="N12" s="76"/>
      <c r="O12" s="76"/>
      <c r="P12" s="76"/>
      <c r="R12" t="s">
        <v>4</v>
      </c>
      <c r="T12" t="s">
        <v>5</v>
      </c>
      <c r="V12" s="1">
        <v>2</v>
      </c>
      <c r="W12" s="58" t="s">
        <v>99</v>
      </c>
      <c r="X12" s="36">
        <v>0</v>
      </c>
      <c r="AA12" s="1"/>
      <c r="AB12" s="1"/>
      <c r="AC12" s="1"/>
      <c r="AE12" s="1" t="s">
        <v>0</v>
      </c>
      <c r="AG12" s="68" t="s">
        <v>0</v>
      </c>
      <c r="AI12" s="166">
        <v>8</v>
      </c>
      <c r="AJ12" s="66" t="s">
        <v>152</v>
      </c>
      <c r="AK12" s="63">
        <v>1</v>
      </c>
      <c r="AL12" s="64" t="s">
        <v>99</v>
      </c>
      <c r="AM12" s="65">
        <v>1</v>
      </c>
      <c r="AN12" s="66" t="s">
        <v>153</v>
      </c>
      <c r="AO12" s="63">
        <v>0</v>
      </c>
      <c r="AP12" s="64" t="s">
        <v>99</v>
      </c>
      <c r="AQ12" s="65">
        <v>2</v>
      </c>
      <c r="AR12" s="66" t="s">
        <v>154</v>
      </c>
      <c r="AS12" s="63" t="s">
        <v>0</v>
      </c>
      <c r="AT12" s="64" t="s">
        <v>99</v>
      </c>
      <c r="AU12" s="161" t="s">
        <v>161</v>
      </c>
    </row>
    <row r="13" spans="1:47" ht="15.75" thickBot="1">
      <c r="A13">
        <v>2</v>
      </c>
      <c r="B13" s="59" t="s">
        <v>54</v>
      </c>
      <c r="C13" s="55">
        <v>1</v>
      </c>
      <c r="D13" s="54"/>
      <c r="E13" s="55">
        <v>0</v>
      </c>
      <c r="F13" s="55">
        <v>2</v>
      </c>
      <c r="G13" s="60">
        <v>1</v>
      </c>
      <c r="H13" s="73"/>
      <c r="I13" s="55">
        <v>2</v>
      </c>
      <c r="J13" s="55">
        <v>2</v>
      </c>
      <c r="K13" s="60">
        <v>8</v>
      </c>
      <c r="L13" s="160" t="s">
        <v>120</v>
      </c>
      <c r="M13" s="167"/>
      <c r="N13" s="76"/>
      <c r="O13" s="76"/>
      <c r="P13" s="76"/>
      <c r="Q13" s="36"/>
      <c r="R13" t="s">
        <v>54</v>
      </c>
      <c r="T13" t="s">
        <v>6</v>
      </c>
      <c r="V13" s="1">
        <v>0</v>
      </c>
      <c r="W13" s="58" t="s">
        <v>99</v>
      </c>
      <c r="X13" s="36">
        <v>2</v>
      </c>
      <c r="AA13" s="34" t="s">
        <v>138</v>
      </c>
      <c r="AE13" s="1" t="s">
        <v>0</v>
      </c>
      <c r="AG13" s="68" t="s">
        <v>0</v>
      </c>
      <c r="AI13" s="166">
        <v>9</v>
      </c>
      <c r="AJ13" s="66" t="s">
        <v>155</v>
      </c>
      <c r="AK13" s="63">
        <v>2</v>
      </c>
      <c r="AL13" s="64" t="s">
        <v>99</v>
      </c>
      <c r="AM13" s="65">
        <v>0</v>
      </c>
      <c r="AN13" s="66" t="s">
        <v>156</v>
      </c>
      <c r="AO13" s="63">
        <v>0</v>
      </c>
      <c r="AP13" s="64" t="s">
        <v>99</v>
      </c>
      <c r="AQ13" s="65">
        <v>2</v>
      </c>
      <c r="AR13" s="66" t="s">
        <v>103</v>
      </c>
      <c r="AS13" s="63" t="s">
        <v>0</v>
      </c>
      <c r="AT13" s="64" t="s">
        <v>99</v>
      </c>
      <c r="AU13" s="161" t="s">
        <v>161</v>
      </c>
    </row>
    <row r="14" spans="1:47" ht="15.75" thickBot="1">
      <c r="A14">
        <v>3</v>
      </c>
      <c r="B14" s="67" t="s">
        <v>6</v>
      </c>
      <c r="C14" s="55">
        <v>1</v>
      </c>
      <c r="D14" s="55">
        <v>2</v>
      </c>
      <c r="E14" s="54"/>
      <c r="F14" s="55">
        <v>2</v>
      </c>
      <c r="G14" s="60">
        <v>0</v>
      </c>
      <c r="H14" s="55">
        <v>0</v>
      </c>
      <c r="I14" s="73"/>
      <c r="J14" s="55">
        <v>2</v>
      </c>
      <c r="K14" s="60">
        <v>7</v>
      </c>
      <c r="L14" s="160" t="s">
        <v>100</v>
      </c>
      <c r="M14" s="167"/>
      <c r="N14" s="76"/>
      <c r="O14" s="76"/>
      <c r="P14" s="76"/>
      <c r="Q14" s="36"/>
      <c r="W14" s="58" t="s">
        <v>0</v>
      </c>
      <c r="X14" s="68" t="s">
        <v>0</v>
      </c>
      <c r="AA14" t="s">
        <v>50</v>
      </c>
      <c r="AC14" t="s">
        <v>65</v>
      </c>
      <c r="AE14" s="1">
        <v>0</v>
      </c>
      <c r="AF14" s="58" t="s">
        <v>99</v>
      </c>
      <c r="AG14" s="36">
        <v>2</v>
      </c>
      <c r="AI14" s="166">
        <v>10</v>
      </c>
      <c r="AJ14" s="66" t="s">
        <v>157</v>
      </c>
      <c r="AK14" s="63" t="s">
        <v>0</v>
      </c>
      <c r="AL14" s="64" t="s">
        <v>99</v>
      </c>
      <c r="AM14" s="65" t="s">
        <v>161</v>
      </c>
      <c r="AN14" s="66" t="s">
        <v>158</v>
      </c>
      <c r="AO14" s="63">
        <v>2</v>
      </c>
      <c r="AP14" s="64" t="s">
        <v>99</v>
      </c>
      <c r="AQ14" s="65">
        <v>0</v>
      </c>
      <c r="AR14" s="66" t="s">
        <v>159</v>
      </c>
      <c r="AS14" s="63">
        <v>2</v>
      </c>
      <c r="AT14" s="64" t="s">
        <v>99</v>
      </c>
      <c r="AU14" s="161">
        <v>0</v>
      </c>
    </row>
    <row r="15" spans="1:33" ht="13.5" thickBot="1">
      <c r="A15" s="47">
        <v>4</v>
      </c>
      <c r="B15" s="71" t="s">
        <v>5</v>
      </c>
      <c r="C15" s="72">
        <v>0</v>
      </c>
      <c r="D15" s="72">
        <v>0</v>
      </c>
      <c r="E15" s="72">
        <v>0</v>
      </c>
      <c r="F15" s="73"/>
      <c r="G15" s="149">
        <v>0</v>
      </c>
      <c r="H15" s="48">
        <v>0</v>
      </c>
      <c r="I15" s="48">
        <v>0</v>
      </c>
      <c r="J15" s="73"/>
      <c r="K15" s="74">
        <v>0</v>
      </c>
      <c r="L15" s="168" t="s">
        <v>105</v>
      </c>
      <c r="M15" s="167"/>
      <c r="N15" s="76"/>
      <c r="O15" s="76"/>
      <c r="P15" s="76"/>
      <c r="Q15" s="36"/>
      <c r="R15" s="34" t="s">
        <v>139</v>
      </c>
      <c r="W15" s="58" t="s">
        <v>0</v>
      </c>
      <c r="X15" s="68" t="s">
        <v>0</v>
      </c>
      <c r="AA15" t="s">
        <v>53</v>
      </c>
      <c r="AC15" s="1" t="s">
        <v>1</v>
      </c>
      <c r="AE15" s="1">
        <v>1</v>
      </c>
      <c r="AF15" s="58" t="s">
        <v>99</v>
      </c>
      <c r="AG15" s="36">
        <v>1</v>
      </c>
    </row>
    <row r="16" spans="2:33" ht="12.75">
      <c r="B16" s="85" t="s">
        <v>0</v>
      </c>
      <c r="C16" s="33"/>
      <c r="D16" s="33"/>
      <c r="E16" s="33"/>
      <c r="F16" s="55">
        <v>12</v>
      </c>
      <c r="G16" s="55"/>
      <c r="H16" s="55"/>
      <c r="I16" s="55"/>
      <c r="J16" s="55">
        <v>24</v>
      </c>
      <c r="K16" s="33">
        <v>24</v>
      </c>
      <c r="L16" s="76"/>
      <c r="M16" s="76"/>
      <c r="N16" s="76"/>
      <c r="O16" s="76"/>
      <c r="P16" s="76"/>
      <c r="Q16" s="76"/>
      <c r="R16" t="s">
        <v>54</v>
      </c>
      <c r="T16" t="s">
        <v>4</v>
      </c>
      <c r="V16" s="1">
        <v>1</v>
      </c>
      <c r="W16" s="58" t="s">
        <v>99</v>
      </c>
      <c r="X16" s="36">
        <v>1</v>
      </c>
      <c r="AA16" t="s">
        <v>46</v>
      </c>
      <c r="AC16" t="s">
        <v>0</v>
      </c>
      <c r="AE16" s="1" t="s">
        <v>0</v>
      </c>
      <c r="AF16" s="58" t="s">
        <v>99</v>
      </c>
      <c r="AG16" s="36" t="s">
        <v>161</v>
      </c>
    </row>
    <row r="17" spans="14:43" ht="12.75">
      <c r="N17" s="36"/>
      <c r="O17" s="36"/>
      <c r="P17" s="36"/>
      <c r="Q17" s="76"/>
      <c r="R17" t="s">
        <v>5</v>
      </c>
      <c r="T17" t="s">
        <v>6</v>
      </c>
      <c r="V17" s="1">
        <v>0</v>
      </c>
      <c r="W17" s="58" t="s">
        <v>99</v>
      </c>
      <c r="X17" s="36">
        <v>2</v>
      </c>
      <c r="AE17" s="1" t="s">
        <v>0</v>
      </c>
      <c r="AG17" s="68" t="s">
        <v>0</v>
      </c>
      <c r="AI17" s="167" t="s">
        <v>94</v>
      </c>
      <c r="AJ17" s="169"/>
      <c r="AK17" s="155" t="s">
        <v>95</v>
      </c>
      <c r="AL17" s="155"/>
      <c r="AM17" s="155"/>
      <c r="AN17" s="169"/>
      <c r="AO17" s="155" t="s">
        <v>95</v>
      </c>
      <c r="AP17" s="155"/>
      <c r="AQ17" s="156"/>
    </row>
    <row r="18" spans="2:43" ht="12.75">
      <c r="B18" s="1" t="s">
        <v>55</v>
      </c>
      <c r="L18" s="36"/>
      <c r="M18" s="36"/>
      <c r="N18" s="36"/>
      <c r="O18" s="36"/>
      <c r="P18" s="36"/>
      <c r="Q18" s="76"/>
      <c r="W18" s="58" t="s">
        <v>0</v>
      </c>
      <c r="X18" s="68" t="s">
        <v>0</v>
      </c>
      <c r="AA18" s="34" t="s">
        <v>139</v>
      </c>
      <c r="AE18" s="1" t="s">
        <v>0</v>
      </c>
      <c r="AG18" s="68" t="s">
        <v>0</v>
      </c>
      <c r="AI18" s="167"/>
      <c r="AJ18" s="155"/>
      <c r="AK18" s="155"/>
      <c r="AL18" s="155"/>
      <c r="AM18" s="155"/>
      <c r="AN18" s="155"/>
      <c r="AO18" s="155"/>
      <c r="AP18" s="155"/>
      <c r="AQ18" s="156"/>
    </row>
    <row r="19" spans="1:43" ht="15.75" thickBot="1">
      <c r="A19" s="47"/>
      <c r="B19" s="47"/>
      <c r="C19" s="149">
        <v>1</v>
      </c>
      <c r="D19" s="48">
        <v>2</v>
      </c>
      <c r="E19" s="48">
        <v>3</v>
      </c>
      <c r="F19" s="48">
        <v>4</v>
      </c>
      <c r="G19" s="48">
        <v>1</v>
      </c>
      <c r="H19" s="48">
        <v>2</v>
      </c>
      <c r="I19" s="48">
        <v>3</v>
      </c>
      <c r="J19" s="75">
        <v>4</v>
      </c>
      <c r="K19" s="165" t="s">
        <v>92</v>
      </c>
      <c r="L19" s="49" t="s">
        <v>93</v>
      </c>
      <c r="M19" s="36"/>
      <c r="N19" s="36"/>
      <c r="O19" s="36"/>
      <c r="P19" s="36"/>
      <c r="Q19" s="76"/>
      <c r="R19" s="34" t="s">
        <v>140</v>
      </c>
      <c r="W19" s="58" t="s">
        <v>0</v>
      </c>
      <c r="X19" s="68" t="s">
        <v>0</v>
      </c>
      <c r="AA19" t="s">
        <v>46</v>
      </c>
      <c r="AC19" t="s">
        <v>50</v>
      </c>
      <c r="AE19" s="1">
        <v>0</v>
      </c>
      <c r="AF19" s="58" t="s">
        <v>99</v>
      </c>
      <c r="AG19" s="36">
        <v>2</v>
      </c>
      <c r="AI19" s="166">
        <v>1</v>
      </c>
      <c r="AJ19" s="62" t="s">
        <v>109</v>
      </c>
      <c r="AK19" s="63">
        <v>1</v>
      </c>
      <c r="AL19" s="64" t="s">
        <v>99</v>
      </c>
      <c r="AM19" s="65">
        <v>1</v>
      </c>
      <c r="AN19" s="66" t="s">
        <v>130</v>
      </c>
      <c r="AO19" s="63">
        <v>2</v>
      </c>
      <c r="AP19" s="64" t="s">
        <v>99</v>
      </c>
      <c r="AQ19" s="161">
        <v>0</v>
      </c>
    </row>
    <row r="20" spans="1:43" ht="15.75" thickBot="1">
      <c r="A20">
        <v>1</v>
      </c>
      <c r="B20" s="53" t="s">
        <v>165</v>
      </c>
      <c r="C20" s="54"/>
      <c r="D20" s="55">
        <v>0</v>
      </c>
      <c r="E20" s="55">
        <v>0</v>
      </c>
      <c r="F20" s="55">
        <v>0</v>
      </c>
      <c r="G20" s="150"/>
      <c r="H20" s="55">
        <v>0</v>
      </c>
      <c r="I20" s="55">
        <v>0</v>
      </c>
      <c r="J20" s="55">
        <v>0</v>
      </c>
      <c r="K20" s="56">
        <v>0</v>
      </c>
      <c r="L20" s="154" t="s">
        <v>105</v>
      </c>
      <c r="M20" s="76"/>
      <c r="N20" s="76"/>
      <c r="O20" s="76"/>
      <c r="P20" s="76"/>
      <c r="Q20" s="76"/>
      <c r="R20" t="s">
        <v>4</v>
      </c>
      <c r="T20" t="s">
        <v>6</v>
      </c>
      <c r="V20" s="1">
        <v>2</v>
      </c>
      <c r="W20" s="58" t="s">
        <v>99</v>
      </c>
      <c r="X20" s="36">
        <v>0</v>
      </c>
      <c r="AA20" s="1" t="s">
        <v>65</v>
      </c>
      <c r="AC20" t="s">
        <v>53</v>
      </c>
      <c r="AE20" s="1">
        <v>2</v>
      </c>
      <c r="AF20" s="58" t="s">
        <v>99</v>
      </c>
      <c r="AG20" s="36">
        <v>0</v>
      </c>
      <c r="AI20" s="166">
        <v>2</v>
      </c>
      <c r="AJ20" s="62" t="s">
        <v>112</v>
      </c>
      <c r="AK20" s="63">
        <v>1</v>
      </c>
      <c r="AL20" s="64" t="s">
        <v>99</v>
      </c>
      <c r="AM20" s="65">
        <v>1</v>
      </c>
      <c r="AN20" s="66" t="s">
        <v>122</v>
      </c>
      <c r="AO20" s="63">
        <v>0</v>
      </c>
      <c r="AP20" s="64" t="s">
        <v>99</v>
      </c>
      <c r="AQ20" s="161">
        <v>2</v>
      </c>
    </row>
    <row r="21" spans="1:43" ht="15.75" thickBot="1">
      <c r="A21">
        <v>2</v>
      </c>
      <c r="B21" s="59" t="s">
        <v>131</v>
      </c>
      <c r="C21" s="55">
        <v>2</v>
      </c>
      <c r="D21" s="54"/>
      <c r="E21" s="55">
        <v>1</v>
      </c>
      <c r="F21" s="55">
        <v>2</v>
      </c>
      <c r="G21" s="60">
        <v>2</v>
      </c>
      <c r="H21" s="73"/>
      <c r="I21" s="55">
        <v>1</v>
      </c>
      <c r="J21" s="55">
        <v>2</v>
      </c>
      <c r="K21" s="60">
        <v>10</v>
      </c>
      <c r="L21" s="160" t="s">
        <v>115</v>
      </c>
      <c r="M21" s="167"/>
      <c r="N21" s="76"/>
      <c r="O21" s="76"/>
      <c r="P21" s="76"/>
      <c r="Q21" s="76"/>
      <c r="R21" t="s">
        <v>54</v>
      </c>
      <c r="T21" t="s">
        <v>5</v>
      </c>
      <c r="V21" s="1">
        <v>2</v>
      </c>
      <c r="W21" s="58" t="s">
        <v>99</v>
      </c>
      <c r="X21" s="36">
        <v>0</v>
      </c>
      <c r="AA21" t="s">
        <v>0</v>
      </c>
      <c r="AC21" t="s">
        <v>1</v>
      </c>
      <c r="AE21" s="1" t="s">
        <v>0</v>
      </c>
      <c r="AF21" s="58" t="s">
        <v>99</v>
      </c>
      <c r="AG21" s="36" t="s">
        <v>161</v>
      </c>
      <c r="AI21" s="166">
        <v>3</v>
      </c>
      <c r="AJ21" s="62" t="s">
        <v>118</v>
      </c>
      <c r="AK21" s="63">
        <v>2</v>
      </c>
      <c r="AL21" s="64" t="s">
        <v>99</v>
      </c>
      <c r="AM21" s="65">
        <v>0</v>
      </c>
      <c r="AN21" s="66" t="s">
        <v>119</v>
      </c>
      <c r="AO21" s="63">
        <v>0</v>
      </c>
      <c r="AP21" s="64" t="s">
        <v>99</v>
      </c>
      <c r="AQ21" s="161">
        <v>2</v>
      </c>
    </row>
    <row r="22" spans="1:43" ht="15.75" thickBot="1">
      <c r="A22">
        <v>3</v>
      </c>
      <c r="B22" s="67" t="s">
        <v>43</v>
      </c>
      <c r="C22" s="55">
        <v>2</v>
      </c>
      <c r="D22" s="55">
        <v>1</v>
      </c>
      <c r="E22" s="54"/>
      <c r="F22" s="55">
        <v>0</v>
      </c>
      <c r="G22" s="60">
        <v>2</v>
      </c>
      <c r="H22" s="55">
        <v>1</v>
      </c>
      <c r="I22" s="73"/>
      <c r="J22" s="55">
        <v>0</v>
      </c>
      <c r="K22" s="60">
        <v>6</v>
      </c>
      <c r="L22" s="160" t="s">
        <v>100</v>
      </c>
      <c r="M22" s="167"/>
      <c r="N22" s="76"/>
      <c r="O22" s="76"/>
      <c r="P22" s="76"/>
      <c r="Q22" s="36"/>
      <c r="W22" s="58" t="s">
        <v>0</v>
      </c>
      <c r="X22" s="68" t="s">
        <v>0</v>
      </c>
      <c r="AG22" s="68" t="s">
        <v>0</v>
      </c>
      <c r="AI22" s="170">
        <v>4</v>
      </c>
      <c r="AJ22" s="62" t="s">
        <v>149</v>
      </c>
      <c r="AK22" s="171">
        <v>1</v>
      </c>
      <c r="AL22" s="64" t="s">
        <v>99</v>
      </c>
      <c r="AM22" s="65">
        <v>1</v>
      </c>
      <c r="AN22" s="62" t="s">
        <v>159</v>
      </c>
      <c r="AO22" s="118">
        <v>0</v>
      </c>
      <c r="AP22" s="64" t="s">
        <v>99</v>
      </c>
      <c r="AQ22" s="161">
        <v>2</v>
      </c>
    </row>
    <row r="23" spans="1:43" ht="15.75" thickBot="1">
      <c r="A23" s="47">
        <v>4</v>
      </c>
      <c r="B23" s="71" t="s">
        <v>86</v>
      </c>
      <c r="C23" s="72">
        <v>2</v>
      </c>
      <c r="D23" s="72">
        <v>0</v>
      </c>
      <c r="E23" s="72">
        <v>2</v>
      </c>
      <c r="F23" s="73"/>
      <c r="G23" s="149">
        <v>2</v>
      </c>
      <c r="H23" s="48">
        <v>0</v>
      </c>
      <c r="I23" s="48">
        <v>2</v>
      </c>
      <c r="J23" s="73"/>
      <c r="K23" s="74">
        <v>8</v>
      </c>
      <c r="L23" s="168" t="s">
        <v>120</v>
      </c>
      <c r="M23" s="167"/>
      <c r="N23" s="76"/>
      <c r="O23" s="76"/>
      <c r="P23" s="76"/>
      <c r="Q23" s="36"/>
      <c r="R23" s="34" t="s">
        <v>141</v>
      </c>
      <c r="W23" s="58" t="s">
        <v>0</v>
      </c>
      <c r="X23" s="68" t="s">
        <v>0</v>
      </c>
      <c r="AA23" s="34" t="s">
        <v>140</v>
      </c>
      <c r="AG23" s="68" t="s">
        <v>0</v>
      </c>
      <c r="AI23" s="170">
        <v>5</v>
      </c>
      <c r="AJ23" s="62" t="s">
        <v>150</v>
      </c>
      <c r="AK23" s="171">
        <v>2</v>
      </c>
      <c r="AL23" s="64" t="s">
        <v>99</v>
      </c>
      <c r="AM23" s="65">
        <v>0</v>
      </c>
      <c r="AN23" s="62" t="s">
        <v>156</v>
      </c>
      <c r="AO23" s="171">
        <v>2</v>
      </c>
      <c r="AP23" s="64" t="s">
        <v>99</v>
      </c>
      <c r="AQ23" s="161">
        <v>0</v>
      </c>
    </row>
    <row r="24" spans="6:43" ht="15">
      <c r="F24" s="55">
        <v>12</v>
      </c>
      <c r="G24" s="55"/>
      <c r="H24" s="55"/>
      <c r="I24" s="55"/>
      <c r="J24" s="55">
        <v>24</v>
      </c>
      <c r="K24" s="33">
        <v>24</v>
      </c>
      <c r="M24" s="167"/>
      <c r="N24" s="76"/>
      <c r="O24" s="76"/>
      <c r="P24" s="76"/>
      <c r="Q24" s="36"/>
      <c r="R24" t="s">
        <v>5</v>
      </c>
      <c r="T24" t="s">
        <v>4</v>
      </c>
      <c r="V24" s="1">
        <v>0</v>
      </c>
      <c r="W24" s="58" t="s">
        <v>99</v>
      </c>
      <c r="X24" s="36">
        <v>2</v>
      </c>
      <c r="AA24" t="s">
        <v>50</v>
      </c>
      <c r="AC24" t="s">
        <v>0</v>
      </c>
      <c r="AE24" s="1" t="s">
        <v>0</v>
      </c>
      <c r="AF24" s="58" t="s">
        <v>99</v>
      </c>
      <c r="AG24" s="36" t="s">
        <v>161</v>
      </c>
      <c r="AI24" s="170">
        <v>6</v>
      </c>
      <c r="AJ24" s="62" t="s">
        <v>152</v>
      </c>
      <c r="AK24" s="118">
        <v>0</v>
      </c>
      <c r="AL24" s="64" t="s">
        <v>99</v>
      </c>
      <c r="AM24" s="65">
        <v>2</v>
      </c>
      <c r="AN24" s="62" t="s">
        <v>153</v>
      </c>
      <c r="AO24" s="171">
        <v>0</v>
      </c>
      <c r="AP24" s="64" t="s">
        <v>99</v>
      </c>
      <c r="AQ24" s="161">
        <v>2</v>
      </c>
    </row>
    <row r="25" spans="17:33" ht="12" customHeight="1">
      <c r="Q25" s="36"/>
      <c r="R25" t="s">
        <v>6</v>
      </c>
      <c r="T25" t="s">
        <v>54</v>
      </c>
      <c r="V25" s="1">
        <v>0</v>
      </c>
      <c r="W25" s="58" t="s">
        <v>99</v>
      </c>
      <c r="X25" s="36">
        <v>2</v>
      </c>
      <c r="AA25" t="s">
        <v>53</v>
      </c>
      <c r="AC25" t="s">
        <v>46</v>
      </c>
      <c r="AE25" s="1">
        <v>2</v>
      </c>
      <c r="AF25" s="58" t="s">
        <v>99</v>
      </c>
      <c r="AG25" s="36">
        <v>0</v>
      </c>
    </row>
    <row r="26" spans="17:33" ht="12.75">
      <c r="Q26" s="36"/>
      <c r="AA26" t="s">
        <v>1</v>
      </c>
      <c r="AC26" t="s">
        <v>65</v>
      </c>
      <c r="AE26" s="1">
        <v>1</v>
      </c>
      <c r="AF26" s="58" t="s">
        <v>99</v>
      </c>
      <c r="AG26" s="36">
        <v>1</v>
      </c>
    </row>
    <row r="27" spans="17:43" ht="12.75">
      <c r="Q27" s="36"/>
      <c r="AE27" s="1" t="s">
        <v>0</v>
      </c>
      <c r="AF27" s="58" t="s">
        <v>0</v>
      </c>
      <c r="AG27" s="36" t="s">
        <v>0</v>
      </c>
      <c r="AI27" s="167" t="s">
        <v>94</v>
      </c>
      <c r="AJ27" s="169"/>
      <c r="AK27" s="155" t="s">
        <v>95</v>
      </c>
      <c r="AL27" s="155"/>
      <c r="AM27" s="155"/>
      <c r="AN27" s="169"/>
      <c r="AO27" s="155" t="s">
        <v>95</v>
      </c>
      <c r="AP27" s="155"/>
      <c r="AQ27" s="156"/>
    </row>
    <row r="28" spans="17:43" ht="12.75">
      <c r="Q28" s="76"/>
      <c r="R28" s="34" t="s">
        <v>96</v>
      </c>
      <c r="AA28" s="34" t="s">
        <v>141</v>
      </c>
      <c r="AE28" s="1" t="s">
        <v>0</v>
      </c>
      <c r="AF28" s="58" t="s">
        <v>0</v>
      </c>
      <c r="AG28" s="36" t="s">
        <v>0</v>
      </c>
      <c r="AI28" s="167"/>
      <c r="AJ28" s="155"/>
      <c r="AK28" s="155"/>
      <c r="AL28" s="155"/>
      <c r="AM28" s="155"/>
      <c r="AN28" s="155"/>
      <c r="AO28" s="155"/>
      <c r="AP28" s="155"/>
      <c r="AQ28" s="156"/>
    </row>
    <row r="29" spans="17:43" ht="15">
      <c r="Q29" s="76"/>
      <c r="R29" t="s">
        <v>165</v>
      </c>
      <c r="T29" t="s">
        <v>131</v>
      </c>
      <c r="V29" s="1">
        <v>0</v>
      </c>
      <c r="W29" s="58" t="s">
        <v>99</v>
      </c>
      <c r="X29" s="36">
        <v>2</v>
      </c>
      <c r="AA29" t="s">
        <v>53</v>
      </c>
      <c r="AC29" t="s">
        <v>50</v>
      </c>
      <c r="AE29" s="1">
        <v>1</v>
      </c>
      <c r="AF29" s="58" t="s">
        <v>99</v>
      </c>
      <c r="AG29" s="36">
        <v>1</v>
      </c>
      <c r="AI29" s="166">
        <v>1</v>
      </c>
      <c r="AJ29" s="62" t="s">
        <v>109</v>
      </c>
      <c r="AK29" s="63">
        <v>0</v>
      </c>
      <c r="AL29" s="64" t="s">
        <v>99</v>
      </c>
      <c r="AM29" s="65">
        <v>2</v>
      </c>
      <c r="AN29" s="66" t="s">
        <v>130</v>
      </c>
      <c r="AO29" s="63">
        <v>0</v>
      </c>
      <c r="AP29" s="64" t="s">
        <v>99</v>
      </c>
      <c r="AQ29" s="161">
        <v>2</v>
      </c>
    </row>
    <row r="30" spans="17:43" ht="15">
      <c r="Q30" s="76"/>
      <c r="R30" t="s">
        <v>43</v>
      </c>
      <c r="T30" t="s">
        <v>86</v>
      </c>
      <c r="V30" s="1">
        <v>0</v>
      </c>
      <c r="W30" s="58" t="s">
        <v>99</v>
      </c>
      <c r="X30" s="36">
        <v>2</v>
      </c>
      <c r="AA30" t="s">
        <v>46</v>
      </c>
      <c r="AC30" t="s">
        <v>1</v>
      </c>
      <c r="AE30" s="1">
        <v>2</v>
      </c>
      <c r="AF30" s="58" t="s">
        <v>99</v>
      </c>
      <c r="AG30" s="36">
        <v>0</v>
      </c>
      <c r="AI30" s="166">
        <v>2</v>
      </c>
      <c r="AJ30" s="62" t="s">
        <v>112</v>
      </c>
      <c r="AK30" s="63">
        <v>2</v>
      </c>
      <c r="AL30" s="64" t="s">
        <v>99</v>
      </c>
      <c r="AM30" s="65">
        <v>0</v>
      </c>
      <c r="AN30" s="66" t="s">
        <v>122</v>
      </c>
      <c r="AO30" s="63">
        <v>0</v>
      </c>
      <c r="AP30" s="64" t="s">
        <v>99</v>
      </c>
      <c r="AQ30" s="161">
        <v>2</v>
      </c>
    </row>
    <row r="31" spans="17:43" ht="15">
      <c r="Q31" s="76"/>
      <c r="V31" s="1" t="s">
        <v>0</v>
      </c>
      <c r="X31" s="36" t="s">
        <v>161</v>
      </c>
      <c r="AA31" t="s">
        <v>0</v>
      </c>
      <c r="AC31" t="s">
        <v>65</v>
      </c>
      <c r="AE31" s="1" t="s">
        <v>0</v>
      </c>
      <c r="AF31" s="58" t="s">
        <v>99</v>
      </c>
      <c r="AG31" s="36" t="s">
        <v>161</v>
      </c>
      <c r="AI31" s="166">
        <v>3</v>
      </c>
      <c r="AJ31" s="62" t="s">
        <v>118</v>
      </c>
      <c r="AK31" s="63">
        <v>0</v>
      </c>
      <c r="AL31" s="64" t="s">
        <v>99</v>
      </c>
      <c r="AM31" s="65">
        <v>2</v>
      </c>
      <c r="AN31" s="66" t="s">
        <v>119</v>
      </c>
      <c r="AO31" s="63">
        <v>1</v>
      </c>
      <c r="AP31" s="64" t="s">
        <v>99</v>
      </c>
      <c r="AQ31" s="161">
        <v>1</v>
      </c>
    </row>
    <row r="32" spans="17:43" ht="15">
      <c r="Q32" s="76"/>
      <c r="R32" s="34" t="s">
        <v>125</v>
      </c>
      <c r="V32" s="1" t="s">
        <v>0</v>
      </c>
      <c r="X32" s="36" t="s">
        <v>161</v>
      </c>
      <c r="AE32" s="1" t="s">
        <v>0</v>
      </c>
      <c r="AF32" s="58" t="s">
        <v>0</v>
      </c>
      <c r="AG32" s="36" t="s">
        <v>0</v>
      </c>
      <c r="AI32" s="170">
        <v>4</v>
      </c>
      <c r="AJ32" s="62" t="s">
        <v>149</v>
      </c>
      <c r="AK32" s="171">
        <v>2</v>
      </c>
      <c r="AL32" s="64" t="s">
        <v>99</v>
      </c>
      <c r="AM32" s="65">
        <v>0</v>
      </c>
      <c r="AN32" s="62" t="s">
        <v>159</v>
      </c>
      <c r="AO32" s="118">
        <v>2</v>
      </c>
      <c r="AP32" s="64" t="s">
        <v>99</v>
      </c>
      <c r="AQ32" s="161">
        <v>0</v>
      </c>
    </row>
    <row r="33" spans="17:43" ht="15">
      <c r="Q33" s="76"/>
      <c r="R33" s="1" t="s">
        <v>43</v>
      </c>
      <c r="S33" s="1"/>
      <c r="T33" s="1" t="s">
        <v>165</v>
      </c>
      <c r="V33" s="1">
        <v>2</v>
      </c>
      <c r="W33" s="58" t="s">
        <v>99</v>
      </c>
      <c r="X33" s="36">
        <v>0</v>
      </c>
      <c r="AA33" s="34" t="s">
        <v>142</v>
      </c>
      <c r="AE33" s="1" t="s">
        <v>0</v>
      </c>
      <c r="AF33" s="58" t="s">
        <v>0</v>
      </c>
      <c r="AG33" s="36" t="s">
        <v>0</v>
      </c>
      <c r="AI33" s="170">
        <v>5</v>
      </c>
      <c r="AJ33" s="62" t="s">
        <v>150</v>
      </c>
      <c r="AK33" s="171">
        <v>0</v>
      </c>
      <c r="AL33" s="64" t="s">
        <v>99</v>
      </c>
      <c r="AM33" s="65">
        <v>2</v>
      </c>
      <c r="AN33" s="62" t="s">
        <v>156</v>
      </c>
      <c r="AO33" s="171">
        <v>2</v>
      </c>
      <c r="AP33" s="64" t="s">
        <v>99</v>
      </c>
      <c r="AQ33" s="161">
        <v>0</v>
      </c>
    </row>
    <row r="34" spans="18:43" ht="15">
      <c r="R34" s="1" t="s">
        <v>86</v>
      </c>
      <c r="S34" s="1"/>
      <c r="T34" s="1" t="s">
        <v>131</v>
      </c>
      <c r="V34" s="1">
        <v>0</v>
      </c>
      <c r="W34" s="58" t="s">
        <v>99</v>
      </c>
      <c r="X34" s="36">
        <v>2</v>
      </c>
      <c r="AA34" t="s">
        <v>50</v>
      </c>
      <c r="AC34" t="s">
        <v>1</v>
      </c>
      <c r="AE34" s="1">
        <v>0</v>
      </c>
      <c r="AF34" s="58" t="s">
        <v>99</v>
      </c>
      <c r="AG34" s="36">
        <v>2</v>
      </c>
      <c r="AI34" s="170">
        <v>6</v>
      </c>
      <c r="AJ34" s="62" t="s">
        <v>152</v>
      </c>
      <c r="AK34" s="118">
        <v>2</v>
      </c>
      <c r="AL34" s="64" t="s">
        <v>99</v>
      </c>
      <c r="AM34" s="65">
        <v>0</v>
      </c>
      <c r="AN34" s="62" t="s">
        <v>153</v>
      </c>
      <c r="AO34" s="171">
        <v>1</v>
      </c>
      <c r="AP34" s="64" t="s">
        <v>99</v>
      </c>
      <c r="AQ34" s="161">
        <v>1</v>
      </c>
    </row>
    <row r="35" spans="22:33" ht="12.75">
      <c r="V35" s="1" t="s">
        <v>0</v>
      </c>
      <c r="X35" s="36" t="s">
        <v>161</v>
      </c>
      <c r="AA35" t="s">
        <v>53</v>
      </c>
      <c r="AC35" t="s">
        <v>0</v>
      </c>
      <c r="AE35" s="1" t="s">
        <v>0</v>
      </c>
      <c r="AF35" s="58" t="s">
        <v>99</v>
      </c>
      <c r="AG35" s="36" t="s">
        <v>161</v>
      </c>
    </row>
    <row r="36" spans="18:33" ht="12.75">
      <c r="R36" s="34" t="s">
        <v>138</v>
      </c>
      <c r="V36" s="1" t="s">
        <v>0</v>
      </c>
      <c r="X36" s="36" t="s">
        <v>161</v>
      </c>
      <c r="AA36" t="s">
        <v>65</v>
      </c>
      <c r="AC36" t="s">
        <v>46</v>
      </c>
      <c r="AE36" s="1">
        <v>2</v>
      </c>
      <c r="AF36" s="58" t="s">
        <v>99</v>
      </c>
      <c r="AG36" s="36">
        <v>0</v>
      </c>
    </row>
    <row r="37" spans="18:33" ht="12.75">
      <c r="R37" t="s">
        <v>165</v>
      </c>
      <c r="T37" t="s">
        <v>86</v>
      </c>
      <c r="V37" s="1">
        <v>0</v>
      </c>
      <c r="W37" s="58" t="s">
        <v>99</v>
      </c>
      <c r="X37" s="36">
        <v>2</v>
      </c>
      <c r="AE37" s="1" t="s">
        <v>0</v>
      </c>
      <c r="AF37" s="58" t="s">
        <v>0</v>
      </c>
      <c r="AG37" s="36" t="s">
        <v>0</v>
      </c>
    </row>
    <row r="38" spans="18:33" ht="12.75">
      <c r="R38" t="s">
        <v>131</v>
      </c>
      <c r="T38" t="s">
        <v>43</v>
      </c>
      <c r="V38" s="1">
        <v>1</v>
      </c>
      <c r="W38" s="58" t="s">
        <v>99</v>
      </c>
      <c r="X38" s="36">
        <v>1</v>
      </c>
      <c r="AA38" s="34" t="s">
        <v>162</v>
      </c>
      <c r="AE38" s="1" t="s">
        <v>0</v>
      </c>
      <c r="AF38" s="58" t="s">
        <v>0</v>
      </c>
      <c r="AG38" s="36" t="s">
        <v>0</v>
      </c>
    </row>
    <row r="39" spans="23:33" ht="12.75">
      <c r="W39" s="58" t="s">
        <v>0</v>
      </c>
      <c r="X39" s="68" t="s">
        <v>0</v>
      </c>
      <c r="AA39" t="s">
        <v>65</v>
      </c>
      <c r="AC39" t="s">
        <v>50</v>
      </c>
      <c r="AE39" s="1">
        <v>1</v>
      </c>
      <c r="AF39" s="58" t="s">
        <v>99</v>
      </c>
      <c r="AG39" s="36">
        <v>1</v>
      </c>
    </row>
    <row r="40" spans="18:33" ht="12.75">
      <c r="R40" s="34" t="s">
        <v>139</v>
      </c>
      <c r="W40" s="58" t="s">
        <v>0</v>
      </c>
      <c r="X40" s="68" t="s">
        <v>0</v>
      </c>
      <c r="AA40" t="s">
        <v>1</v>
      </c>
      <c r="AC40" t="s">
        <v>53</v>
      </c>
      <c r="AE40" s="1">
        <v>0</v>
      </c>
      <c r="AF40" s="58" t="s">
        <v>99</v>
      </c>
      <c r="AG40" s="36">
        <v>2</v>
      </c>
    </row>
    <row r="41" spans="18:33" ht="12.75">
      <c r="R41" t="s">
        <v>131</v>
      </c>
      <c r="T41" t="s">
        <v>165</v>
      </c>
      <c r="V41" s="1">
        <v>2</v>
      </c>
      <c r="W41" s="58" t="s">
        <v>99</v>
      </c>
      <c r="X41" s="36">
        <v>0</v>
      </c>
      <c r="AA41" t="s">
        <v>0</v>
      </c>
      <c r="AC41" t="s">
        <v>46</v>
      </c>
      <c r="AE41" s="1" t="s">
        <v>0</v>
      </c>
      <c r="AF41" s="58" t="s">
        <v>99</v>
      </c>
      <c r="AG41" s="36" t="s">
        <v>161</v>
      </c>
    </row>
    <row r="42" spans="18:33" ht="12.75">
      <c r="R42" t="s">
        <v>86</v>
      </c>
      <c r="T42" t="s">
        <v>43</v>
      </c>
      <c r="V42" s="1">
        <v>2</v>
      </c>
      <c r="W42" s="58" t="s">
        <v>99</v>
      </c>
      <c r="X42" s="36">
        <v>0</v>
      </c>
      <c r="AE42" s="1" t="s">
        <v>0</v>
      </c>
      <c r="AF42" s="58" t="s">
        <v>0</v>
      </c>
      <c r="AG42" s="36" t="s">
        <v>0</v>
      </c>
    </row>
    <row r="43" spans="23:33" ht="12.75">
      <c r="W43" s="58" t="s">
        <v>0</v>
      </c>
      <c r="X43" s="68" t="s">
        <v>0</v>
      </c>
      <c r="AA43" s="34" t="s">
        <v>163</v>
      </c>
      <c r="AE43" s="1" t="s">
        <v>0</v>
      </c>
      <c r="AF43" s="58" t="s">
        <v>0</v>
      </c>
      <c r="AG43" s="36" t="s">
        <v>0</v>
      </c>
    </row>
    <row r="44" spans="18:33" ht="12.75">
      <c r="R44" s="34" t="s">
        <v>140</v>
      </c>
      <c r="W44" s="58" t="s">
        <v>0</v>
      </c>
      <c r="X44" s="68" t="s">
        <v>0</v>
      </c>
      <c r="AA44" t="s">
        <v>50</v>
      </c>
      <c r="AC44" t="s">
        <v>46</v>
      </c>
      <c r="AE44" s="1">
        <v>2</v>
      </c>
      <c r="AF44" s="58" t="s">
        <v>99</v>
      </c>
      <c r="AG44" s="36">
        <v>0</v>
      </c>
    </row>
    <row r="45" spans="18:33" ht="12.75">
      <c r="R45" t="s">
        <v>165</v>
      </c>
      <c r="T45" t="s">
        <v>43</v>
      </c>
      <c r="V45" s="1">
        <v>0</v>
      </c>
      <c r="W45" s="58" t="s">
        <v>99</v>
      </c>
      <c r="X45" s="36">
        <v>2</v>
      </c>
      <c r="AA45" t="s">
        <v>53</v>
      </c>
      <c r="AC45" t="s">
        <v>65</v>
      </c>
      <c r="AE45" s="1">
        <v>0</v>
      </c>
      <c r="AF45" s="58" t="s">
        <v>99</v>
      </c>
      <c r="AG45" s="36">
        <v>2</v>
      </c>
    </row>
    <row r="46" spans="18:33" ht="12.75">
      <c r="R46" t="s">
        <v>131</v>
      </c>
      <c r="T46" t="s">
        <v>86</v>
      </c>
      <c r="V46" s="1">
        <v>2</v>
      </c>
      <c r="W46" s="58" t="s">
        <v>99</v>
      </c>
      <c r="X46" s="36">
        <v>0</v>
      </c>
      <c r="AA46" t="s">
        <v>1</v>
      </c>
      <c r="AC46" t="s">
        <v>0</v>
      </c>
      <c r="AE46" s="1" t="s">
        <v>0</v>
      </c>
      <c r="AF46" s="58" t="s">
        <v>99</v>
      </c>
      <c r="AG46" s="36" t="s">
        <v>161</v>
      </c>
    </row>
    <row r="47" spans="23:33" ht="6" customHeight="1">
      <c r="W47" s="58" t="s">
        <v>0</v>
      </c>
      <c r="X47" s="68" t="s">
        <v>0</v>
      </c>
      <c r="AE47" s="1" t="s">
        <v>0</v>
      </c>
      <c r="AF47" s="58" t="s">
        <v>0</v>
      </c>
      <c r="AG47" s="36" t="s">
        <v>0</v>
      </c>
    </row>
    <row r="48" spans="18:33" ht="12.75">
      <c r="R48" s="34" t="s">
        <v>141</v>
      </c>
      <c r="W48" s="58" t="s">
        <v>0</v>
      </c>
      <c r="X48" s="68" t="s">
        <v>0</v>
      </c>
      <c r="AA48" s="34" t="s">
        <v>164</v>
      </c>
      <c r="AE48" s="1" t="s">
        <v>0</v>
      </c>
      <c r="AF48" s="58" t="s">
        <v>0</v>
      </c>
      <c r="AG48" s="36" t="s">
        <v>0</v>
      </c>
    </row>
    <row r="49" spans="18:33" ht="12.75">
      <c r="R49" t="s">
        <v>86</v>
      </c>
      <c r="T49" t="s">
        <v>165</v>
      </c>
      <c r="V49" s="1">
        <v>2</v>
      </c>
      <c r="W49" s="58" t="s">
        <v>99</v>
      </c>
      <c r="X49" s="36">
        <v>0</v>
      </c>
      <c r="AA49" t="s">
        <v>0</v>
      </c>
      <c r="AC49" t="s">
        <v>50</v>
      </c>
      <c r="AE49" s="1" t="s">
        <v>0</v>
      </c>
      <c r="AF49" s="58" t="s">
        <v>99</v>
      </c>
      <c r="AG49" s="36" t="s">
        <v>161</v>
      </c>
    </row>
    <row r="50" spans="18:33" ht="12.75">
      <c r="R50" t="s">
        <v>43</v>
      </c>
      <c r="T50" t="s">
        <v>131</v>
      </c>
      <c r="V50" s="1">
        <v>1</v>
      </c>
      <c r="W50" s="58" t="s">
        <v>99</v>
      </c>
      <c r="X50" s="36">
        <v>1</v>
      </c>
      <c r="AA50" t="s">
        <v>46</v>
      </c>
      <c r="AC50" t="s">
        <v>53</v>
      </c>
      <c r="AE50" s="1">
        <v>2</v>
      </c>
      <c r="AF50" s="58" t="s">
        <v>99</v>
      </c>
      <c r="AG50" s="36">
        <v>0</v>
      </c>
    </row>
    <row r="51" spans="27:33" ht="12.75">
      <c r="AA51" t="s">
        <v>65</v>
      </c>
      <c r="AC51" t="s">
        <v>1</v>
      </c>
      <c r="AE51" s="1">
        <v>2</v>
      </c>
      <c r="AF51" s="58" t="s">
        <v>99</v>
      </c>
      <c r="AG51" s="36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S129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  <col min="31" max="31" width="4.421875" style="0" customWidth="1"/>
    <col min="35" max="35" width="6.28125" style="0" customWidth="1"/>
    <col min="36" max="36" width="3.28125" style="33" customWidth="1"/>
    <col min="37" max="37" width="1.7109375" style="33" customWidth="1"/>
    <col min="38" max="38" width="3.7109375" style="33" customWidth="1"/>
    <col min="40" max="40" width="8.28125" style="0" customWidth="1"/>
    <col min="42" max="42" width="6.140625" style="0" customWidth="1"/>
    <col min="43" max="43" width="3.421875" style="33" customWidth="1"/>
    <col min="44" max="44" width="2.140625" style="33" customWidth="1"/>
    <col min="45" max="45" width="4.00390625" style="33" customWidth="1"/>
  </cols>
  <sheetData>
    <row r="3" spans="2:39" ht="12.75">
      <c r="B3" s="34" t="s">
        <v>48</v>
      </c>
      <c r="R3" s="33" t="s">
        <v>94</v>
      </c>
      <c r="S3" s="51"/>
      <c r="T3" s="52" t="s">
        <v>95</v>
      </c>
      <c r="U3" s="52"/>
      <c r="V3" s="52"/>
      <c r="W3" s="51"/>
      <c r="X3" s="52" t="s">
        <v>95</v>
      </c>
      <c r="Y3" s="52"/>
      <c r="Z3" s="52"/>
      <c r="AA3" s="51"/>
      <c r="AB3" s="52" t="s">
        <v>95</v>
      </c>
      <c r="AC3" s="52"/>
      <c r="AD3" s="156"/>
      <c r="AF3" s="34" t="s">
        <v>96</v>
      </c>
      <c r="AM3" s="34" t="s">
        <v>96</v>
      </c>
    </row>
    <row r="4" spans="1:45" ht="13.5" thickBot="1">
      <c r="A4" s="47"/>
      <c r="B4" s="47"/>
      <c r="C4" s="149">
        <v>1</v>
      </c>
      <c r="D4" s="48">
        <v>2</v>
      </c>
      <c r="E4" s="48">
        <v>3</v>
      </c>
      <c r="F4" s="48">
        <v>4</v>
      </c>
      <c r="G4" s="48">
        <v>5</v>
      </c>
      <c r="H4" s="48">
        <v>6</v>
      </c>
      <c r="I4" s="48">
        <v>1</v>
      </c>
      <c r="J4" s="48">
        <v>2</v>
      </c>
      <c r="K4" s="48">
        <v>3</v>
      </c>
      <c r="L4" s="48">
        <v>4</v>
      </c>
      <c r="M4" s="48">
        <v>5</v>
      </c>
      <c r="N4" s="75">
        <v>6</v>
      </c>
      <c r="O4" s="48" t="s">
        <v>92</v>
      </c>
      <c r="P4" s="50" t="s">
        <v>93</v>
      </c>
      <c r="Q4" s="50"/>
      <c r="R4" s="3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156"/>
      <c r="AF4" s="1" t="s">
        <v>54</v>
      </c>
      <c r="AH4" t="s">
        <v>3</v>
      </c>
      <c r="AJ4" s="173">
        <v>1</v>
      </c>
      <c r="AK4" s="174" t="s">
        <v>99</v>
      </c>
      <c r="AL4" s="33">
        <v>1</v>
      </c>
      <c r="AM4" t="s">
        <v>5</v>
      </c>
      <c r="AO4" t="s">
        <v>131</v>
      </c>
      <c r="AQ4" s="33">
        <v>1</v>
      </c>
      <c r="AR4" s="33" t="s">
        <v>99</v>
      </c>
      <c r="AS4" s="33">
        <v>1</v>
      </c>
    </row>
    <row r="5" spans="1:45" ht="12.75" customHeight="1" thickBot="1">
      <c r="A5">
        <v>1</v>
      </c>
      <c r="B5" s="53" t="s">
        <v>54</v>
      </c>
      <c r="C5" s="54"/>
      <c r="D5" s="55">
        <v>1</v>
      </c>
      <c r="E5" s="55">
        <v>0</v>
      </c>
      <c r="F5" s="55">
        <v>2</v>
      </c>
      <c r="G5" s="55">
        <v>1</v>
      </c>
      <c r="H5" s="55">
        <v>0</v>
      </c>
      <c r="I5" s="150"/>
      <c r="J5" s="151">
        <v>0</v>
      </c>
      <c r="K5" s="151">
        <v>2</v>
      </c>
      <c r="L5" s="151">
        <v>1</v>
      </c>
      <c r="M5" s="151">
        <v>2</v>
      </c>
      <c r="N5" s="152">
        <v>1</v>
      </c>
      <c r="O5" s="153">
        <v>10</v>
      </c>
      <c r="P5" s="175">
        <v>4</v>
      </c>
      <c r="Q5" s="50"/>
      <c r="R5" s="61">
        <v>1</v>
      </c>
      <c r="S5" s="62" t="s">
        <v>109</v>
      </c>
      <c r="T5" s="176">
        <v>1</v>
      </c>
      <c r="U5" s="177" t="s">
        <v>99</v>
      </c>
      <c r="V5" s="65">
        <v>1</v>
      </c>
      <c r="W5" s="66" t="s">
        <v>145</v>
      </c>
      <c r="X5" s="176">
        <v>2</v>
      </c>
      <c r="Y5" s="177" t="s">
        <v>99</v>
      </c>
      <c r="Z5" s="65">
        <v>0</v>
      </c>
      <c r="AA5" s="66" t="s">
        <v>146</v>
      </c>
      <c r="AB5" s="176">
        <v>1</v>
      </c>
      <c r="AC5" s="177" t="s">
        <v>99</v>
      </c>
      <c r="AD5" s="161">
        <v>1</v>
      </c>
      <c r="AF5" s="1" t="s">
        <v>46</v>
      </c>
      <c r="AH5" t="s">
        <v>4</v>
      </c>
      <c r="AJ5" s="173">
        <v>2</v>
      </c>
      <c r="AK5" s="174" t="s">
        <v>99</v>
      </c>
      <c r="AL5" s="33">
        <v>0</v>
      </c>
      <c r="AM5" t="s">
        <v>64</v>
      </c>
      <c r="AO5" t="s">
        <v>6</v>
      </c>
      <c r="AQ5" s="33">
        <v>0</v>
      </c>
      <c r="AR5" s="33" t="s">
        <v>99</v>
      </c>
      <c r="AS5" s="33">
        <v>2</v>
      </c>
    </row>
    <row r="6" spans="1:45" ht="12.75" customHeight="1" thickBot="1">
      <c r="A6">
        <v>2</v>
      </c>
      <c r="B6" s="59" t="s">
        <v>3</v>
      </c>
      <c r="C6" s="55">
        <v>1</v>
      </c>
      <c r="D6" s="54"/>
      <c r="E6" s="55">
        <v>1</v>
      </c>
      <c r="F6" s="55">
        <v>0</v>
      </c>
      <c r="G6" s="55">
        <v>1</v>
      </c>
      <c r="H6" s="55">
        <v>1</v>
      </c>
      <c r="I6" s="60">
        <v>2</v>
      </c>
      <c r="J6" s="73"/>
      <c r="K6" s="55">
        <v>1</v>
      </c>
      <c r="L6" s="55">
        <v>2</v>
      </c>
      <c r="M6" s="55">
        <v>2</v>
      </c>
      <c r="N6" s="158">
        <v>1</v>
      </c>
      <c r="O6" s="159">
        <v>12</v>
      </c>
      <c r="P6" s="50">
        <v>2</v>
      </c>
      <c r="Q6" s="50"/>
      <c r="R6" s="61">
        <v>2</v>
      </c>
      <c r="S6" s="62" t="s">
        <v>112</v>
      </c>
      <c r="T6" s="176">
        <v>2</v>
      </c>
      <c r="U6" s="177" t="s">
        <v>99</v>
      </c>
      <c r="V6" s="65">
        <v>0</v>
      </c>
      <c r="W6" s="66" t="s">
        <v>135</v>
      </c>
      <c r="X6" s="176">
        <v>1</v>
      </c>
      <c r="Y6" s="177" t="s">
        <v>99</v>
      </c>
      <c r="Z6" s="65">
        <v>1</v>
      </c>
      <c r="AA6" s="66" t="s">
        <v>147</v>
      </c>
      <c r="AB6" s="176">
        <v>0</v>
      </c>
      <c r="AC6" s="177" t="s">
        <v>99</v>
      </c>
      <c r="AD6" s="161">
        <v>2</v>
      </c>
      <c r="AF6" t="s">
        <v>1</v>
      </c>
      <c r="AH6" t="s">
        <v>65</v>
      </c>
      <c r="AJ6" s="173">
        <v>1</v>
      </c>
      <c r="AK6" s="174" t="s">
        <v>99</v>
      </c>
      <c r="AL6" s="33">
        <v>1</v>
      </c>
      <c r="AM6" t="s">
        <v>86</v>
      </c>
      <c r="AO6" t="s">
        <v>9</v>
      </c>
      <c r="AQ6" s="33">
        <v>2</v>
      </c>
      <c r="AR6" s="33" t="s">
        <v>99</v>
      </c>
      <c r="AS6" s="33">
        <v>0</v>
      </c>
    </row>
    <row r="7" spans="1:38" ht="12.75" customHeight="1" thickBot="1">
      <c r="A7">
        <v>3</v>
      </c>
      <c r="B7" s="59" t="s">
        <v>46</v>
      </c>
      <c r="C7" s="55">
        <v>2</v>
      </c>
      <c r="D7" s="55">
        <v>1</v>
      </c>
      <c r="E7" s="54"/>
      <c r="F7" s="55">
        <v>1</v>
      </c>
      <c r="G7" s="55">
        <v>2</v>
      </c>
      <c r="H7" s="55">
        <v>0</v>
      </c>
      <c r="I7" s="60">
        <v>0</v>
      </c>
      <c r="J7" s="55">
        <v>1</v>
      </c>
      <c r="K7" s="73"/>
      <c r="L7" s="55">
        <v>2</v>
      </c>
      <c r="M7" s="55">
        <v>2</v>
      </c>
      <c r="N7" s="158">
        <v>0</v>
      </c>
      <c r="O7" s="159">
        <v>11</v>
      </c>
      <c r="P7" s="50">
        <v>3</v>
      </c>
      <c r="Q7" s="50"/>
      <c r="R7" s="61">
        <v>3</v>
      </c>
      <c r="S7" s="62" t="s">
        <v>118</v>
      </c>
      <c r="T7" s="176">
        <v>2</v>
      </c>
      <c r="U7" s="177" t="s">
        <v>99</v>
      </c>
      <c r="V7" s="65">
        <v>0</v>
      </c>
      <c r="W7" s="66" t="s">
        <v>119</v>
      </c>
      <c r="X7" s="176">
        <v>1</v>
      </c>
      <c r="Y7" s="177" t="s">
        <v>99</v>
      </c>
      <c r="Z7" s="65">
        <v>1</v>
      </c>
      <c r="AA7" s="66" t="s">
        <v>114</v>
      </c>
      <c r="AB7" s="176">
        <v>0</v>
      </c>
      <c r="AC7" s="177" t="s">
        <v>99</v>
      </c>
      <c r="AD7" s="161">
        <v>2</v>
      </c>
      <c r="AJ7" s="173" t="s">
        <v>0</v>
      </c>
      <c r="AL7" s="173" t="s">
        <v>0</v>
      </c>
    </row>
    <row r="8" spans="1:45" ht="12.75" customHeight="1" thickBot="1">
      <c r="A8">
        <v>4</v>
      </c>
      <c r="B8" s="59" t="s">
        <v>1</v>
      </c>
      <c r="C8" s="55">
        <v>0</v>
      </c>
      <c r="D8" s="55">
        <v>2</v>
      </c>
      <c r="E8" s="55">
        <v>1</v>
      </c>
      <c r="F8" s="54"/>
      <c r="G8" s="55">
        <v>2</v>
      </c>
      <c r="H8" s="55">
        <v>1</v>
      </c>
      <c r="I8" s="60">
        <v>1</v>
      </c>
      <c r="J8" s="55">
        <v>0</v>
      </c>
      <c r="K8" s="55">
        <v>0</v>
      </c>
      <c r="L8" s="73"/>
      <c r="M8" s="55">
        <v>2</v>
      </c>
      <c r="N8" s="158">
        <v>0</v>
      </c>
      <c r="O8" s="159">
        <v>9</v>
      </c>
      <c r="P8" s="50">
        <v>5</v>
      </c>
      <c r="Q8" s="50"/>
      <c r="R8" s="61">
        <v>4</v>
      </c>
      <c r="S8" s="62" t="s">
        <v>123</v>
      </c>
      <c r="T8" s="176">
        <v>1</v>
      </c>
      <c r="U8" s="177" t="s">
        <v>99</v>
      </c>
      <c r="V8" s="65">
        <v>1</v>
      </c>
      <c r="W8" s="66" t="s">
        <v>122</v>
      </c>
      <c r="X8" s="176">
        <v>2</v>
      </c>
      <c r="Y8" s="177" t="s">
        <v>99</v>
      </c>
      <c r="Z8" s="65">
        <v>0</v>
      </c>
      <c r="AA8" s="66" t="s">
        <v>148</v>
      </c>
      <c r="AB8" s="176">
        <v>2</v>
      </c>
      <c r="AC8" s="177" t="s">
        <v>99</v>
      </c>
      <c r="AD8" s="161">
        <v>0</v>
      </c>
      <c r="AF8" s="34" t="s">
        <v>125</v>
      </c>
      <c r="AJ8" s="173" t="s">
        <v>0</v>
      </c>
      <c r="AL8" s="173" t="s">
        <v>0</v>
      </c>
      <c r="AM8" s="34" t="s">
        <v>125</v>
      </c>
      <c r="AQ8" s="173" t="s">
        <v>0</v>
      </c>
      <c r="AS8" s="173" t="s">
        <v>0</v>
      </c>
    </row>
    <row r="9" spans="1:45" ht="12.75" customHeight="1" thickBot="1">
      <c r="A9">
        <v>5</v>
      </c>
      <c r="B9" s="59" t="s">
        <v>4</v>
      </c>
      <c r="C9" s="55">
        <v>1</v>
      </c>
      <c r="D9" s="55">
        <v>1</v>
      </c>
      <c r="E9" s="55">
        <v>0</v>
      </c>
      <c r="F9" s="55">
        <v>0</v>
      </c>
      <c r="G9" s="54"/>
      <c r="H9" s="55">
        <v>0</v>
      </c>
      <c r="I9" s="60">
        <v>0</v>
      </c>
      <c r="J9" s="55">
        <v>0</v>
      </c>
      <c r="K9" s="55">
        <v>0</v>
      </c>
      <c r="L9" s="55">
        <v>0</v>
      </c>
      <c r="M9" s="73"/>
      <c r="N9" s="158">
        <v>1</v>
      </c>
      <c r="O9" s="159">
        <v>3</v>
      </c>
      <c r="P9" s="178">
        <v>6</v>
      </c>
      <c r="Q9" s="50"/>
      <c r="R9" s="61">
        <v>5</v>
      </c>
      <c r="S9" s="62" t="s">
        <v>128</v>
      </c>
      <c r="T9" s="176">
        <v>0</v>
      </c>
      <c r="U9" s="177" t="s">
        <v>99</v>
      </c>
      <c r="V9" s="65">
        <v>2</v>
      </c>
      <c r="W9" s="66" t="s">
        <v>129</v>
      </c>
      <c r="X9" s="176">
        <v>1</v>
      </c>
      <c r="Y9" s="177" t="s">
        <v>99</v>
      </c>
      <c r="Z9" s="65">
        <v>1</v>
      </c>
      <c r="AA9" s="66" t="s">
        <v>130</v>
      </c>
      <c r="AB9" s="176">
        <v>1</v>
      </c>
      <c r="AC9" s="177" t="s">
        <v>99</v>
      </c>
      <c r="AD9" s="161">
        <v>1</v>
      </c>
      <c r="AF9" s="1" t="s">
        <v>46</v>
      </c>
      <c r="AH9" t="s">
        <v>54</v>
      </c>
      <c r="AJ9" s="173">
        <v>2</v>
      </c>
      <c r="AK9" s="174" t="s">
        <v>99</v>
      </c>
      <c r="AL9" s="33">
        <v>0</v>
      </c>
      <c r="AM9" s="1" t="s">
        <v>64</v>
      </c>
      <c r="AO9" t="s">
        <v>5</v>
      </c>
      <c r="AQ9" s="173">
        <v>2</v>
      </c>
      <c r="AR9" s="174" t="s">
        <v>99</v>
      </c>
      <c r="AS9" s="33">
        <v>0</v>
      </c>
    </row>
    <row r="10" spans="1:45" ht="15.75" thickBot="1">
      <c r="A10" s="47">
        <v>6</v>
      </c>
      <c r="B10" s="179" t="s">
        <v>65</v>
      </c>
      <c r="C10" s="72">
        <v>2</v>
      </c>
      <c r="D10" s="72">
        <v>1</v>
      </c>
      <c r="E10" s="72">
        <v>2</v>
      </c>
      <c r="F10" s="72">
        <v>1</v>
      </c>
      <c r="G10" s="72">
        <v>2</v>
      </c>
      <c r="H10" s="73"/>
      <c r="I10" s="162">
        <v>1</v>
      </c>
      <c r="J10" s="47">
        <v>1</v>
      </c>
      <c r="K10" s="47">
        <v>2</v>
      </c>
      <c r="L10" s="47">
        <v>2</v>
      </c>
      <c r="M10" s="47">
        <v>1</v>
      </c>
      <c r="N10" s="163"/>
      <c r="O10" s="164">
        <v>15</v>
      </c>
      <c r="P10" s="165">
        <v>1</v>
      </c>
      <c r="Q10" s="50"/>
      <c r="R10" s="166">
        <v>6</v>
      </c>
      <c r="S10" s="66" t="s">
        <v>149</v>
      </c>
      <c r="T10" s="176">
        <v>2</v>
      </c>
      <c r="U10" s="177" t="s">
        <v>99</v>
      </c>
      <c r="V10" s="65">
        <v>0</v>
      </c>
      <c r="W10" s="66" t="s">
        <v>134</v>
      </c>
      <c r="X10" s="176">
        <v>0</v>
      </c>
      <c r="Y10" s="177" t="s">
        <v>99</v>
      </c>
      <c r="Z10" s="65">
        <v>2</v>
      </c>
      <c r="AA10" s="66" t="s">
        <v>107</v>
      </c>
      <c r="AB10" s="176">
        <v>2</v>
      </c>
      <c r="AC10" s="177" t="s">
        <v>99</v>
      </c>
      <c r="AD10" s="161">
        <v>0</v>
      </c>
      <c r="AF10" s="1" t="s">
        <v>65</v>
      </c>
      <c r="AH10" t="s">
        <v>3</v>
      </c>
      <c r="AJ10" s="173">
        <v>1</v>
      </c>
      <c r="AK10" s="174" t="s">
        <v>99</v>
      </c>
      <c r="AL10" s="33">
        <v>1</v>
      </c>
      <c r="AM10" s="1" t="s">
        <v>9</v>
      </c>
      <c r="AO10" t="s">
        <v>131</v>
      </c>
      <c r="AQ10" s="173">
        <v>0</v>
      </c>
      <c r="AR10" s="174" t="s">
        <v>99</v>
      </c>
      <c r="AS10" s="33">
        <v>2</v>
      </c>
    </row>
    <row r="11" spans="3:45" ht="15">
      <c r="C11" s="33"/>
      <c r="D11" s="33"/>
      <c r="E11" s="33"/>
      <c r="F11" s="33"/>
      <c r="G11" s="33"/>
      <c r="H11" s="55">
        <v>30</v>
      </c>
      <c r="I11" s="55"/>
      <c r="J11" s="55"/>
      <c r="K11" s="55"/>
      <c r="L11" s="55"/>
      <c r="M11" s="55"/>
      <c r="N11" s="55">
        <v>60</v>
      </c>
      <c r="O11" s="33">
        <v>60</v>
      </c>
      <c r="P11" s="33"/>
      <c r="Q11" s="33"/>
      <c r="R11" s="166">
        <v>7</v>
      </c>
      <c r="S11" s="66" t="s">
        <v>150</v>
      </c>
      <c r="T11" s="176">
        <v>2</v>
      </c>
      <c r="U11" s="177" t="s">
        <v>99</v>
      </c>
      <c r="V11" s="65">
        <v>0</v>
      </c>
      <c r="W11" s="66" t="s">
        <v>151</v>
      </c>
      <c r="X11" s="176">
        <v>1</v>
      </c>
      <c r="Y11" s="177" t="s">
        <v>99</v>
      </c>
      <c r="Z11" s="65">
        <v>1</v>
      </c>
      <c r="AA11" s="66" t="s">
        <v>104</v>
      </c>
      <c r="AB11" s="176">
        <v>2</v>
      </c>
      <c r="AC11" s="177" t="s">
        <v>99</v>
      </c>
      <c r="AD11" s="161">
        <v>0</v>
      </c>
      <c r="AF11" t="s">
        <v>4</v>
      </c>
      <c r="AH11" t="s">
        <v>1</v>
      </c>
      <c r="AJ11" s="173">
        <v>0</v>
      </c>
      <c r="AK11" s="174" t="s">
        <v>99</v>
      </c>
      <c r="AL11" s="33">
        <v>2</v>
      </c>
      <c r="AM11" t="s">
        <v>6</v>
      </c>
      <c r="AO11" t="s">
        <v>86</v>
      </c>
      <c r="AQ11" s="173">
        <v>2</v>
      </c>
      <c r="AR11" s="174" t="s">
        <v>99</v>
      </c>
      <c r="AS11" s="33">
        <v>0</v>
      </c>
    </row>
    <row r="12" spans="18:38" ht="12.75" customHeight="1">
      <c r="R12" s="166">
        <v>8</v>
      </c>
      <c r="S12" s="66" t="s">
        <v>152</v>
      </c>
      <c r="T12" s="176">
        <v>1</v>
      </c>
      <c r="U12" s="177" t="s">
        <v>99</v>
      </c>
      <c r="V12" s="65">
        <v>1</v>
      </c>
      <c r="W12" s="66" t="s">
        <v>153</v>
      </c>
      <c r="X12" s="176">
        <v>1</v>
      </c>
      <c r="Y12" s="177" t="s">
        <v>99</v>
      </c>
      <c r="Z12" s="65">
        <v>1</v>
      </c>
      <c r="AA12" s="66" t="s">
        <v>154</v>
      </c>
      <c r="AB12" s="176">
        <v>1</v>
      </c>
      <c r="AC12" s="177" t="s">
        <v>99</v>
      </c>
      <c r="AD12" s="161">
        <v>1</v>
      </c>
      <c r="AJ12" s="173" t="s">
        <v>0</v>
      </c>
      <c r="AL12" s="173" t="s">
        <v>0</v>
      </c>
    </row>
    <row r="13" spans="18:45" ht="15">
      <c r="R13" s="166">
        <v>9</v>
      </c>
      <c r="S13" s="66" t="s">
        <v>155</v>
      </c>
      <c r="T13" s="176">
        <v>2</v>
      </c>
      <c r="U13" s="177" t="s">
        <v>99</v>
      </c>
      <c r="V13" s="65">
        <v>0</v>
      </c>
      <c r="W13" s="66" t="s">
        <v>156</v>
      </c>
      <c r="X13" s="176">
        <v>2</v>
      </c>
      <c r="Y13" s="177" t="s">
        <v>99</v>
      </c>
      <c r="Z13" s="65">
        <v>0</v>
      </c>
      <c r="AA13" s="66" t="s">
        <v>103</v>
      </c>
      <c r="AB13" s="176">
        <v>0</v>
      </c>
      <c r="AC13" s="177" t="s">
        <v>99</v>
      </c>
      <c r="AD13" s="161">
        <v>2</v>
      </c>
      <c r="AF13" s="34" t="s">
        <v>138</v>
      </c>
      <c r="AJ13" s="173" t="s">
        <v>0</v>
      </c>
      <c r="AL13" s="173" t="s">
        <v>0</v>
      </c>
      <c r="AM13" s="34" t="s">
        <v>138</v>
      </c>
      <c r="AQ13" s="33" t="s">
        <v>0</v>
      </c>
      <c r="AS13" s="33" t="s">
        <v>0</v>
      </c>
    </row>
    <row r="14" spans="18:45" ht="15">
      <c r="R14" s="166">
        <v>10</v>
      </c>
      <c r="S14" s="66" t="s">
        <v>157</v>
      </c>
      <c r="T14" s="176">
        <v>1</v>
      </c>
      <c r="U14" s="177" t="s">
        <v>99</v>
      </c>
      <c r="V14" s="65">
        <v>1</v>
      </c>
      <c r="W14" s="66" t="s">
        <v>158</v>
      </c>
      <c r="X14" s="176">
        <v>0</v>
      </c>
      <c r="Y14" s="177" t="s">
        <v>99</v>
      </c>
      <c r="Z14" s="65">
        <v>2</v>
      </c>
      <c r="AA14" s="66" t="s">
        <v>159</v>
      </c>
      <c r="AB14" s="176">
        <v>0</v>
      </c>
      <c r="AC14" s="177" t="s">
        <v>99</v>
      </c>
      <c r="AD14" s="161">
        <v>2</v>
      </c>
      <c r="AF14" t="s">
        <v>54</v>
      </c>
      <c r="AH14" t="s">
        <v>1</v>
      </c>
      <c r="AJ14" s="173">
        <v>2</v>
      </c>
      <c r="AK14" s="174" t="s">
        <v>99</v>
      </c>
      <c r="AL14" s="33">
        <v>0</v>
      </c>
      <c r="AM14" t="s">
        <v>5</v>
      </c>
      <c r="AO14" t="s">
        <v>86</v>
      </c>
      <c r="AQ14" s="33">
        <v>2</v>
      </c>
      <c r="AR14" s="33" t="s">
        <v>99</v>
      </c>
      <c r="AS14" s="33">
        <v>0</v>
      </c>
    </row>
    <row r="15" spans="32:45" ht="12.75">
      <c r="AF15" t="s">
        <v>3</v>
      </c>
      <c r="AH15" s="1" t="s">
        <v>46</v>
      </c>
      <c r="AJ15" s="173">
        <v>1</v>
      </c>
      <c r="AK15" s="174" t="s">
        <v>99</v>
      </c>
      <c r="AL15" s="33">
        <v>1</v>
      </c>
      <c r="AM15" t="s">
        <v>131</v>
      </c>
      <c r="AO15" t="s">
        <v>64</v>
      </c>
      <c r="AQ15" s="33">
        <v>0</v>
      </c>
      <c r="AR15" s="33" t="s">
        <v>99</v>
      </c>
      <c r="AS15" s="33">
        <v>2</v>
      </c>
    </row>
    <row r="16" spans="18:45" ht="12.75">
      <c r="R16" s="33" t="s">
        <v>94</v>
      </c>
      <c r="S16" s="51"/>
      <c r="T16" s="52" t="s">
        <v>95</v>
      </c>
      <c r="U16" s="52"/>
      <c r="V16" s="52"/>
      <c r="W16" s="51"/>
      <c r="X16" s="52" t="s">
        <v>95</v>
      </c>
      <c r="Y16" s="52"/>
      <c r="Z16" s="52"/>
      <c r="AA16" s="51"/>
      <c r="AB16" s="52" t="s">
        <v>95</v>
      </c>
      <c r="AC16" s="52"/>
      <c r="AD16" s="156"/>
      <c r="AF16" t="s">
        <v>4</v>
      </c>
      <c r="AH16" t="s">
        <v>65</v>
      </c>
      <c r="AJ16" s="173">
        <v>0</v>
      </c>
      <c r="AK16" s="174" t="s">
        <v>99</v>
      </c>
      <c r="AL16" s="33">
        <v>2</v>
      </c>
      <c r="AM16" t="s">
        <v>6</v>
      </c>
      <c r="AO16" t="s">
        <v>9</v>
      </c>
      <c r="AQ16" s="33">
        <v>2</v>
      </c>
      <c r="AR16" s="33" t="s">
        <v>99</v>
      </c>
      <c r="AS16" s="33">
        <v>0</v>
      </c>
    </row>
    <row r="17" spans="2:38" ht="12.75">
      <c r="B17" s="34" t="s">
        <v>49</v>
      </c>
      <c r="R17" s="33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156"/>
      <c r="AJ17" s="173" t="s">
        <v>0</v>
      </c>
      <c r="AL17" s="173" t="s">
        <v>0</v>
      </c>
    </row>
    <row r="18" spans="1:45" ht="15.75" thickBot="1">
      <c r="A18" s="47"/>
      <c r="B18" s="47"/>
      <c r="C18" s="149">
        <v>1</v>
      </c>
      <c r="D18" s="48">
        <v>2</v>
      </c>
      <c r="E18" s="48">
        <v>3</v>
      </c>
      <c r="F18" s="48">
        <v>4</v>
      </c>
      <c r="G18" s="48">
        <v>5</v>
      </c>
      <c r="H18" s="48">
        <v>6</v>
      </c>
      <c r="I18" s="48">
        <v>1</v>
      </c>
      <c r="J18" s="48">
        <v>2</v>
      </c>
      <c r="K18" s="48">
        <v>3</v>
      </c>
      <c r="L18" s="48">
        <v>4</v>
      </c>
      <c r="M18" s="48">
        <v>5</v>
      </c>
      <c r="N18" s="75">
        <v>6</v>
      </c>
      <c r="O18" s="48" t="s">
        <v>92</v>
      </c>
      <c r="P18" s="50" t="s">
        <v>93</v>
      </c>
      <c r="Q18" s="50"/>
      <c r="R18" s="61">
        <v>1</v>
      </c>
      <c r="S18" s="62" t="s">
        <v>109</v>
      </c>
      <c r="T18" s="176">
        <v>1</v>
      </c>
      <c r="U18" s="177" t="s">
        <v>99</v>
      </c>
      <c r="V18" s="65">
        <v>1</v>
      </c>
      <c r="W18" s="66" t="s">
        <v>145</v>
      </c>
      <c r="X18" s="176">
        <v>0</v>
      </c>
      <c r="Y18" s="177" t="s">
        <v>99</v>
      </c>
      <c r="Z18" s="65">
        <v>2</v>
      </c>
      <c r="AA18" s="66" t="s">
        <v>146</v>
      </c>
      <c r="AB18" s="176">
        <v>2</v>
      </c>
      <c r="AC18" s="177" t="s">
        <v>99</v>
      </c>
      <c r="AD18" s="161">
        <v>0</v>
      </c>
      <c r="AF18" s="34" t="s">
        <v>139</v>
      </c>
      <c r="AJ18" s="173" t="s">
        <v>0</v>
      </c>
      <c r="AL18" s="173" t="s">
        <v>0</v>
      </c>
      <c r="AM18" s="34" t="s">
        <v>139</v>
      </c>
      <c r="AQ18" s="33" t="s">
        <v>0</v>
      </c>
      <c r="AS18" s="33" t="s">
        <v>0</v>
      </c>
    </row>
    <row r="19" spans="1:45" ht="15.75" thickBot="1">
      <c r="A19">
        <v>1</v>
      </c>
      <c r="B19" s="53" t="s">
        <v>5</v>
      </c>
      <c r="C19" s="54"/>
      <c r="D19" s="55">
        <v>1</v>
      </c>
      <c r="E19" s="55">
        <v>0</v>
      </c>
      <c r="F19" s="55">
        <v>2</v>
      </c>
      <c r="G19" s="55">
        <v>2</v>
      </c>
      <c r="H19" s="55">
        <v>2</v>
      </c>
      <c r="I19" s="150"/>
      <c r="J19" s="151">
        <v>1</v>
      </c>
      <c r="K19" s="151">
        <v>1</v>
      </c>
      <c r="L19" s="151">
        <v>2</v>
      </c>
      <c r="M19" s="151">
        <v>0</v>
      </c>
      <c r="N19" s="152">
        <v>2</v>
      </c>
      <c r="O19" s="153">
        <v>13</v>
      </c>
      <c r="P19" s="175">
        <v>2</v>
      </c>
      <c r="Q19" s="50"/>
      <c r="R19" s="61">
        <v>2</v>
      </c>
      <c r="S19" s="62" t="s">
        <v>112</v>
      </c>
      <c r="T19" s="176">
        <v>2</v>
      </c>
      <c r="U19" s="177" t="s">
        <v>99</v>
      </c>
      <c r="V19" s="65">
        <v>0</v>
      </c>
      <c r="W19" s="66" t="s">
        <v>135</v>
      </c>
      <c r="X19" s="176">
        <v>0</v>
      </c>
      <c r="Y19" s="177" t="s">
        <v>99</v>
      </c>
      <c r="Z19" s="65">
        <v>2</v>
      </c>
      <c r="AA19" s="66" t="s">
        <v>147</v>
      </c>
      <c r="AB19" s="176">
        <v>2</v>
      </c>
      <c r="AC19" s="177" t="s">
        <v>99</v>
      </c>
      <c r="AD19" s="161">
        <v>0</v>
      </c>
      <c r="AF19" t="s">
        <v>4</v>
      </c>
      <c r="AH19" t="s">
        <v>54</v>
      </c>
      <c r="AJ19" s="173">
        <v>1</v>
      </c>
      <c r="AK19" s="174" t="s">
        <v>99</v>
      </c>
      <c r="AL19" s="33">
        <v>1</v>
      </c>
      <c r="AM19" t="s">
        <v>6</v>
      </c>
      <c r="AO19" t="s">
        <v>5</v>
      </c>
      <c r="AQ19" s="33">
        <v>0</v>
      </c>
      <c r="AR19" s="33" t="s">
        <v>99</v>
      </c>
      <c r="AS19" s="33">
        <v>2</v>
      </c>
    </row>
    <row r="20" spans="1:45" ht="15.75" thickBot="1">
      <c r="A20">
        <v>2</v>
      </c>
      <c r="B20" s="59" t="s">
        <v>131</v>
      </c>
      <c r="C20" s="55">
        <v>1</v>
      </c>
      <c r="D20" s="54"/>
      <c r="E20" s="55">
        <v>0</v>
      </c>
      <c r="F20" s="55">
        <v>2</v>
      </c>
      <c r="G20" s="55">
        <v>1</v>
      </c>
      <c r="H20" s="55">
        <v>2</v>
      </c>
      <c r="I20" s="60">
        <v>1</v>
      </c>
      <c r="J20" s="73"/>
      <c r="K20" s="55">
        <v>1</v>
      </c>
      <c r="L20" s="55">
        <v>2</v>
      </c>
      <c r="M20" s="55">
        <v>1</v>
      </c>
      <c r="N20" s="158">
        <v>2</v>
      </c>
      <c r="O20" s="159">
        <v>13</v>
      </c>
      <c r="P20" s="50">
        <v>2</v>
      </c>
      <c r="Q20" s="50"/>
      <c r="R20" s="61">
        <v>3</v>
      </c>
      <c r="S20" s="62" t="s">
        <v>118</v>
      </c>
      <c r="T20" s="176">
        <v>2</v>
      </c>
      <c r="U20" s="177" t="s">
        <v>99</v>
      </c>
      <c r="V20" s="65">
        <v>0</v>
      </c>
      <c r="W20" s="66" t="s">
        <v>119</v>
      </c>
      <c r="X20" s="176">
        <v>0</v>
      </c>
      <c r="Y20" s="177" t="s">
        <v>99</v>
      </c>
      <c r="Z20" s="65">
        <v>2</v>
      </c>
      <c r="AA20" s="66" t="s">
        <v>114</v>
      </c>
      <c r="AB20" s="176">
        <v>2</v>
      </c>
      <c r="AC20" s="177" t="s">
        <v>99</v>
      </c>
      <c r="AD20" s="161">
        <v>0</v>
      </c>
      <c r="AF20" s="1" t="s">
        <v>1</v>
      </c>
      <c r="AH20" t="s">
        <v>3</v>
      </c>
      <c r="AJ20" s="173">
        <v>2</v>
      </c>
      <c r="AK20" s="174" t="s">
        <v>99</v>
      </c>
      <c r="AL20" s="33">
        <v>0</v>
      </c>
      <c r="AM20" t="s">
        <v>86</v>
      </c>
      <c r="AO20" t="s">
        <v>131</v>
      </c>
      <c r="AQ20" s="33">
        <v>0</v>
      </c>
      <c r="AR20" s="33" t="s">
        <v>99</v>
      </c>
      <c r="AS20" s="33">
        <v>2</v>
      </c>
    </row>
    <row r="21" spans="1:45" ht="15.75" thickBot="1">
      <c r="A21">
        <v>3</v>
      </c>
      <c r="B21" s="59" t="s">
        <v>64</v>
      </c>
      <c r="C21" s="55">
        <v>2</v>
      </c>
      <c r="D21" s="55">
        <v>2</v>
      </c>
      <c r="E21" s="54"/>
      <c r="F21" s="55">
        <v>2</v>
      </c>
      <c r="G21" s="55">
        <v>0</v>
      </c>
      <c r="H21" s="55">
        <v>0</v>
      </c>
      <c r="I21" s="60">
        <v>1</v>
      </c>
      <c r="J21" s="55">
        <v>1</v>
      </c>
      <c r="K21" s="73"/>
      <c r="L21" s="55">
        <v>0</v>
      </c>
      <c r="M21" s="55">
        <v>0</v>
      </c>
      <c r="N21" s="158">
        <v>2</v>
      </c>
      <c r="O21" s="159">
        <v>10</v>
      </c>
      <c r="P21" s="50">
        <v>4</v>
      </c>
      <c r="Q21" s="50"/>
      <c r="R21" s="61">
        <v>4</v>
      </c>
      <c r="S21" s="62" t="s">
        <v>123</v>
      </c>
      <c r="T21" s="176">
        <v>0</v>
      </c>
      <c r="U21" s="177" t="s">
        <v>99</v>
      </c>
      <c r="V21" s="65">
        <v>2</v>
      </c>
      <c r="W21" s="66" t="s">
        <v>122</v>
      </c>
      <c r="X21" s="176">
        <v>0</v>
      </c>
      <c r="Y21" s="177" t="s">
        <v>99</v>
      </c>
      <c r="Z21" s="65">
        <v>2</v>
      </c>
      <c r="AA21" s="66" t="s">
        <v>148</v>
      </c>
      <c r="AB21" s="176">
        <v>2</v>
      </c>
      <c r="AC21" s="177" t="s">
        <v>99</v>
      </c>
      <c r="AD21" s="161">
        <v>0</v>
      </c>
      <c r="AF21" t="s">
        <v>65</v>
      </c>
      <c r="AH21" t="s">
        <v>46</v>
      </c>
      <c r="AJ21" s="173">
        <v>2</v>
      </c>
      <c r="AK21" s="174" t="s">
        <v>99</v>
      </c>
      <c r="AL21" s="33">
        <v>0</v>
      </c>
      <c r="AM21" t="s">
        <v>9</v>
      </c>
      <c r="AO21" t="s">
        <v>64</v>
      </c>
      <c r="AQ21" s="33">
        <v>2</v>
      </c>
      <c r="AR21" s="33" t="s">
        <v>99</v>
      </c>
      <c r="AS21" s="33">
        <v>0</v>
      </c>
    </row>
    <row r="22" spans="1:38" ht="15.75" thickBot="1">
      <c r="A22">
        <v>4</v>
      </c>
      <c r="B22" s="59" t="s">
        <v>86</v>
      </c>
      <c r="C22" s="55">
        <v>0</v>
      </c>
      <c r="D22" s="55">
        <v>0</v>
      </c>
      <c r="E22" s="55">
        <v>0</v>
      </c>
      <c r="F22" s="54"/>
      <c r="G22" s="55">
        <v>0</v>
      </c>
      <c r="H22" s="55">
        <v>2</v>
      </c>
      <c r="I22" s="60">
        <v>0</v>
      </c>
      <c r="J22" s="55">
        <v>0</v>
      </c>
      <c r="K22" s="55">
        <v>2</v>
      </c>
      <c r="L22" s="73"/>
      <c r="M22" s="55">
        <v>0</v>
      </c>
      <c r="N22" s="158">
        <v>1</v>
      </c>
      <c r="O22" s="159">
        <v>5</v>
      </c>
      <c r="P22" s="50">
        <v>5</v>
      </c>
      <c r="Q22" s="50"/>
      <c r="R22" s="61">
        <v>5</v>
      </c>
      <c r="S22" s="62" t="s">
        <v>128</v>
      </c>
      <c r="T22" s="176">
        <v>2</v>
      </c>
      <c r="U22" s="177" t="s">
        <v>99</v>
      </c>
      <c r="V22" s="65">
        <v>0</v>
      </c>
      <c r="W22" s="66" t="s">
        <v>129</v>
      </c>
      <c r="X22" s="176">
        <v>1</v>
      </c>
      <c r="Y22" s="177" t="s">
        <v>99</v>
      </c>
      <c r="Z22" s="65">
        <v>1</v>
      </c>
      <c r="AA22" s="66" t="s">
        <v>130</v>
      </c>
      <c r="AB22" s="176">
        <v>2</v>
      </c>
      <c r="AC22" s="177" t="s">
        <v>99</v>
      </c>
      <c r="AD22" s="161">
        <v>0</v>
      </c>
      <c r="AL22" s="173" t="s">
        <v>0</v>
      </c>
    </row>
    <row r="23" spans="1:45" ht="15.75" thickBot="1">
      <c r="A23">
        <v>5</v>
      </c>
      <c r="B23" s="59" t="s">
        <v>6</v>
      </c>
      <c r="C23" s="55">
        <v>0</v>
      </c>
      <c r="D23" s="55">
        <v>1</v>
      </c>
      <c r="E23" s="55">
        <v>2</v>
      </c>
      <c r="F23" s="55">
        <v>2</v>
      </c>
      <c r="G23" s="54"/>
      <c r="H23" s="55">
        <v>2</v>
      </c>
      <c r="I23" s="60">
        <v>2</v>
      </c>
      <c r="J23" s="55">
        <v>1</v>
      </c>
      <c r="K23" s="55">
        <v>2</v>
      </c>
      <c r="L23" s="55">
        <v>2</v>
      </c>
      <c r="M23" s="73"/>
      <c r="N23" s="158">
        <v>2</v>
      </c>
      <c r="O23" s="159">
        <v>16</v>
      </c>
      <c r="P23" s="50">
        <v>1</v>
      </c>
      <c r="Q23" s="50"/>
      <c r="R23" s="166">
        <v>6</v>
      </c>
      <c r="S23" s="66" t="s">
        <v>149</v>
      </c>
      <c r="T23" s="176">
        <v>1</v>
      </c>
      <c r="U23" s="177" t="s">
        <v>99</v>
      </c>
      <c r="V23" s="65">
        <v>1</v>
      </c>
      <c r="W23" s="66" t="s">
        <v>134</v>
      </c>
      <c r="X23" s="176">
        <v>2</v>
      </c>
      <c r="Y23" s="177" t="s">
        <v>99</v>
      </c>
      <c r="Z23" s="65">
        <v>0</v>
      </c>
      <c r="AA23" s="66" t="s">
        <v>107</v>
      </c>
      <c r="AB23" s="176">
        <v>1</v>
      </c>
      <c r="AC23" s="177" t="s">
        <v>99</v>
      </c>
      <c r="AD23" s="161">
        <v>1</v>
      </c>
      <c r="AF23" s="34" t="s">
        <v>140</v>
      </c>
      <c r="AL23" s="173" t="s">
        <v>0</v>
      </c>
      <c r="AM23" s="34" t="s">
        <v>140</v>
      </c>
      <c r="AS23" s="33" t="s">
        <v>0</v>
      </c>
    </row>
    <row r="24" spans="1:45" ht="15.75" thickBot="1">
      <c r="A24" s="47">
        <v>6</v>
      </c>
      <c r="B24" s="179" t="s">
        <v>9</v>
      </c>
      <c r="C24" s="72">
        <v>0</v>
      </c>
      <c r="D24" s="72">
        <v>0</v>
      </c>
      <c r="E24" s="72">
        <v>2</v>
      </c>
      <c r="F24" s="72">
        <v>0</v>
      </c>
      <c r="G24" s="72">
        <v>0</v>
      </c>
      <c r="H24" s="73"/>
      <c r="I24" s="162">
        <v>0</v>
      </c>
      <c r="J24" s="47">
        <v>0</v>
      </c>
      <c r="K24" s="47">
        <v>0</v>
      </c>
      <c r="L24" s="47">
        <v>1</v>
      </c>
      <c r="M24" s="47">
        <v>0</v>
      </c>
      <c r="N24" s="163"/>
      <c r="O24" s="164">
        <v>3</v>
      </c>
      <c r="P24" s="165">
        <v>6</v>
      </c>
      <c r="Q24" s="50"/>
      <c r="R24" s="166">
        <v>7</v>
      </c>
      <c r="S24" s="66" t="s">
        <v>150</v>
      </c>
      <c r="T24" s="176">
        <v>1</v>
      </c>
      <c r="U24" s="177" t="s">
        <v>99</v>
      </c>
      <c r="V24" s="65">
        <v>1</v>
      </c>
      <c r="W24" s="66" t="s">
        <v>151</v>
      </c>
      <c r="X24" s="176">
        <v>2</v>
      </c>
      <c r="Y24" s="177" t="s">
        <v>99</v>
      </c>
      <c r="Z24" s="65">
        <v>0</v>
      </c>
      <c r="AA24" s="66" t="s">
        <v>104</v>
      </c>
      <c r="AB24" s="176">
        <v>0</v>
      </c>
      <c r="AC24" s="177" t="s">
        <v>99</v>
      </c>
      <c r="AD24" s="161">
        <v>2</v>
      </c>
      <c r="AF24" t="s">
        <v>54</v>
      </c>
      <c r="AH24" t="s">
        <v>65</v>
      </c>
      <c r="AJ24" s="173">
        <v>0</v>
      </c>
      <c r="AK24" s="174" t="s">
        <v>99</v>
      </c>
      <c r="AL24" s="33">
        <v>2</v>
      </c>
      <c r="AM24" t="s">
        <v>5</v>
      </c>
      <c r="AO24" t="s">
        <v>9</v>
      </c>
      <c r="AQ24" s="33">
        <v>2</v>
      </c>
      <c r="AR24" s="33" t="s">
        <v>99</v>
      </c>
      <c r="AS24" s="33">
        <v>0</v>
      </c>
    </row>
    <row r="25" spans="3:45" ht="15">
      <c r="C25" s="33"/>
      <c r="D25" s="33"/>
      <c r="E25" s="33"/>
      <c r="F25" s="33"/>
      <c r="G25" s="33"/>
      <c r="H25" s="55">
        <v>30</v>
      </c>
      <c r="I25" s="55"/>
      <c r="J25" s="55"/>
      <c r="K25" s="55"/>
      <c r="L25" s="55"/>
      <c r="M25" s="55"/>
      <c r="N25" s="55">
        <v>60</v>
      </c>
      <c r="O25" s="33">
        <v>60</v>
      </c>
      <c r="P25" s="33"/>
      <c r="Q25" s="33"/>
      <c r="R25" s="166">
        <v>8</v>
      </c>
      <c r="S25" s="66" t="s">
        <v>152</v>
      </c>
      <c r="T25" s="176">
        <v>0</v>
      </c>
      <c r="U25" s="177" t="s">
        <v>99</v>
      </c>
      <c r="V25" s="65">
        <v>2</v>
      </c>
      <c r="W25" s="66" t="s">
        <v>153</v>
      </c>
      <c r="X25" s="176">
        <v>1</v>
      </c>
      <c r="Y25" s="177" t="s">
        <v>99</v>
      </c>
      <c r="Z25" s="65">
        <v>1</v>
      </c>
      <c r="AA25" s="66" t="s">
        <v>154</v>
      </c>
      <c r="AB25" s="176">
        <v>0</v>
      </c>
      <c r="AC25" s="177" t="s">
        <v>99</v>
      </c>
      <c r="AD25" s="161">
        <v>2</v>
      </c>
      <c r="AF25" t="s">
        <v>3</v>
      </c>
      <c r="AH25" t="s">
        <v>4</v>
      </c>
      <c r="AJ25" s="173">
        <v>1</v>
      </c>
      <c r="AK25" s="174" t="s">
        <v>99</v>
      </c>
      <c r="AL25" s="33">
        <v>1</v>
      </c>
      <c r="AM25" t="s">
        <v>131</v>
      </c>
      <c r="AO25" t="s">
        <v>6</v>
      </c>
      <c r="AQ25" s="33">
        <v>1</v>
      </c>
      <c r="AR25" s="33" t="s">
        <v>99</v>
      </c>
      <c r="AS25" s="33">
        <v>1</v>
      </c>
    </row>
    <row r="26" spans="18:45" ht="15">
      <c r="R26" s="166">
        <v>9</v>
      </c>
      <c r="S26" s="66" t="s">
        <v>155</v>
      </c>
      <c r="T26" s="176">
        <v>0</v>
      </c>
      <c r="U26" s="177" t="s">
        <v>99</v>
      </c>
      <c r="V26" s="65">
        <v>2</v>
      </c>
      <c r="W26" s="66" t="s">
        <v>156</v>
      </c>
      <c r="X26" s="176">
        <v>2</v>
      </c>
      <c r="Y26" s="177" t="s">
        <v>99</v>
      </c>
      <c r="Z26" s="65">
        <v>0</v>
      </c>
      <c r="AA26" s="66" t="s">
        <v>103</v>
      </c>
      <c r="AB26" s="176">
        <v>2</v>
      </c>
      <c r="AC26" s="177" t="s">
        <v>99</v>
      </c>
      <c r="AD26" s="161">
        <v>0</v>
      </c>
      <c r="AF26" t="s">
        <v>46</v>
      </c>
      <c r="AH26" t="s">
        <v>1</v>
      </c>
      <c r="AJ26" s="173">
        <v>1</v>
      </c>
      <c r="AK26" s="174" t="s">
        <v>99</v>
      </c>
      <c r="AL26" s="33">
        <v>1</v>
      </c>
      <c r="AM26" t="s">
        <v>64</v>
      </c>
      <c r="AO26" t="s">
        <v>86</v>
      </c>
      <c r="AQ26" s="33">
        <v>2</v>
      </c>
      <c r="AR26" s="33" t="s">
        <v>99</v>
      </c>
      <c r="AS26" s="33">
        <v>0</v>
      </c>
    </row>
    <row r="27" spans="18:38" ht="15">
      <c r="R27" s="166">
        <v>10</v>
      </c>
      <c r="S27" s="66" t="s">
        <v>157</v>
      </c>
      <c r="T27" s="176">
        <v>0</v>
      </c>
      <c r="U27" s="177" t="s">
        <v>99</v>
      </c>
      <c r="V27" s="65">
        <v>2</v>
      </c>
      <c r="W27" s="66" t="s">
        <v>158</v>
      </c>
      <c r="X27" s="176">
        <v>1</v>
      </c>
      <c r="Y27" s="177" t="s">
        <v>99</v>
      </c>
      <c r="Z27" s="65">
        <v>1</v>
      </c>
      <c r="AA27" s="66" t="s">
        <v>159</v>
      </c>
      <c r="AB27" s="176">
        <v>2</v>
      </c>
      <c r="AC27" s="177" t="s">
        <v>99</v>
      </c>
      <c r="AD27" s="161">
        <v>0</v>
      </c>
      <c r="AJ27" s="173" t="s">
        <v>0</v>
      </c>
      <c r="AK27" s="174" t="s">
        <v>0</v>
      </c>
      <c r="AL27" s="33" t="s">
        <v>0</v>
      </c>
    </row>
    <row r="28" spans="32:45" ht="12.75">
      <c r="AF28" s="34" t="s">
        <v>141</v>
      </c>
      <c r="AJ28" s="173" t="s">
        <v>0</v>
      </c>
      <c r="AK28" s="174" t="s">
        <v>0</v>
      </c>
      <c r="AL28" s="33" t="s">
        <v>0</v>
      </c>
      <c r="AM28" s="34" t="s">
        <v>141</v>
      </c>
      <c r="AQ28" s="1" t="s">
        <v>0</v>
      </c>
      <c r="AR28" s="180" t="s">
        <v>0</v>
      </c>
      <c r="AS28" t="s">
        <v>0</v>
      </c>
    </row>
    <row r="29" spans="32:45" ht="12.75">
      <c r="AF29" t="s">
        <v>3</v>
      </c>
      <c r="AH29" t="s">
        <v>54</v>
      </c>
      <c r="AJ29" s="173">
        <v>2</v>
      </c>
      <c r="AK29" s="174" t="s">
        <v>99</v>
      </c>
      <c r="AL29" s="33">
        <v>0</v>
      </c>
      <c r="AM29" t="s">
        <v>131</v>
      </c>
      <c r="AO29" t="s">
        <v>5</v>
      </c>
      <c r="AQ29" s="33">
        <v>1</v>
      </c>
      <c r="AR29" s="180" t="s">
        <v>99</v>
      </c>
      <c r="AS29" s="33">
        <v>1</v>
      </c>
    </row>
    <row r="30" spans="32:45" ht="12.75">
      <c r="AF30" t="s">
        <v>4</v>
      </c>
      <c r="AH30" t="s">
        <v>46</v>
      </c>
      <c r="AJ30" s="173">
        <v>0</v>
      </c>
      <c r="AK30" s="174" t="s">
        <v>99</v>
      </c>
      <c r="AL30" s="33">
        <v>2</v>
      </c>
      <c r="AM30" t="s">
        <v>6</v>
      </c>
      <c r="AO30" t="s">
        <v>64</v>
      </c>
      <c r="AQ30" s="33">
        <v>2</v>
      </c>
      <c r="AR30" s="180" t="s">
        <v>99</v>
      </c>
      <c r="AS30" s="33">
        <v>0</v>
      </c>
    </row>
    <row r="31" spans="32:45" ht="12.75">
      <c r="AF31" t="s">
        <v>65</v>
      </c>
      <c r="AH31" t="s">
        <v>1</v>
      </c>
      <c r="AJ31" s="173">
        <v>2</v>
      </c>
      <c r="AK31" s="174" t="s">
        <v>99</v>
      </c>
      <c r="AL31" s="33">
        <v>0</v>
      </c>
      <c r="AM31" t="s">
        <v>9</v>
      </c>
      <c r="AO31" t="s">
        <v>86</v>
      </c>
      <c r="AQ31" s="33">
        <v>1</v>
      </c>
      <c r="AR31" s="180" t="s">
        <v>99</v>
      </c>
      <c r="AS31" s="33">
        <v>1</v>
      </c>
    </row>
    <row r="32" spans="36:38" ht="12.75">
      <c r="AJ32" s="173" t="s">
        <v>0</v>
      </c>
      <c r="AK32" s="174" t="s">
        <v>0</v>
      </c>
      <c r="AL32" s="33" t="s">
        <v>0</v>
      </c>
    </row>
    <row r="33" spans="32:45" ht="12.75">
      <c r="AF33" s="34" t="s">
        <v>142</v>
      </c>
      <c r="AJ33" s="173" t="s">
        <v>0</v>
      </c>
      <c r="AK33" s="174" t="s">
        <v>0</v>
      </c>
      <c r="AL33" s="33" t="s">
        <v>0</v>
      </c>
      <c r="AM33" s="34" t="s">
        <v>142</v>
      </c>
      <c r="AQ33" s="1" t="s">
        <v>0</v>
      </c>
      <c r="AR33" s="180" t="s">
        <v>0</v>
      </c>
      <c r="AS33" t="s">
        <v>0</v>
      </c>
    </row>
    <row r="34" spans="32:45" ht="12.75">
      <c r="AF34" t="s">
        <v>54</v>
      </c>
      <c r="AH34" t="s">
        <v>46</v>
      </c>
      <c r="AJ34" s="173">
        <v>2</v>
      </c>
      <c r="AK34" s="174" t="s">
        <v>99</v>
      </c>
      <c r="AL34" s="33">
        <v>0</v>
      </c>
      <c r="AM34" t="s">
        <v>5</v>
      </c>
      <c r="AO34" t="s">
        <v>64</v>
      </c>
      <c r="AQ34" s="33">
        <v>1</v>
      </c>
      <c r="AR34" s="180" t="s">
        <v>99</v>
      </c>
      <c r="AS34" s="33">
        <v>1</v>
      </c>
    </row>
    <row r="35" spans="32:45" ht="12.75">
      <c r="AF35" t="s">
        <v>3</v>
      </c>
      <c r="AH35" t="s">
        <v>65</v>
      </c>
      <c r="AJ35" s="173">
        <v>1</v>
      </c>
      <c r="AK35" s="174" t="s">
        <v>99</v>
      </c>
      <c r="AL35" s="33">
        <v>1</v>
      </c>
      <c r="AM35" t="s">
        <v>131</v>
      </c>
      <c r="AO35" t="s">
        <v>9</v>
      </c>
      <c r="AQ35" s="173">
        <v>2</v>
      </c>
      <c r="AR35" s="174" t="s">
        <v>99</v>
      </c>
      <c r="AS35" s="33">
        <v>0</v>
      </c>
    </row>
    <row r="36" spans="32:45" ht="12.75">
      <c r="AF36" t="s">
        <v>1</v>
      </c>
      <c r="AH36" t="s">
        <v>4</v>
      </c>
      <c r="AJ36" s="173">
        <v>2</v>
      </c>
      <c r="AK36" s="174" t="s">
        <v>99</v>
      </c>
      <c r="AL36" s="33">
        <v>0</v>
      </c>
      <c r="AM36" t="s">
        <v>86</v>
      </c>
      <c r="AO36" t="s">
        <v>6</v>
      </c>
      <c r="AQ36" s="173">
        <v>0</v>
      </c>
      <c r="AR36" s="174" t="s">
        <v>99</v>
      </c>
      <c r="AS36" s="33">
        <v>2</v>
      </c>
    </row>
    <row r="37" spans="36:38" ht="12.75">
      <c r="AJ37" s="173" t="s">
        <v>0</v>
      </c>
      <c r="AK37" s="174" t="s">
        <v>0</v>
      </c>
      <c r="AL37" s="33" t="s">
        <v>0</v>
      </c>
    </row>
    <row r="38" spans="32:45" ht="12.75">
      <c r="AF38" s="34" t="s">
        <v>162</v>
      </c>
      <c r="AJ38" s="173" t="s">
        <v>0</v>
      </c>
      <c r="AK38" s="174" t="s">
        <v>0</v>
      </c>
      <c r="AL38" s="33" t="s">
        <v>0</v>
      </c>
      <c r="AM38" s="34" t="s">
        <v>162</v>
      </c>
      <c r="AQ38" s="33" t="s">
        <v>0</v>
      </c>
      <c r="AR38" s="33" t="s">
        <v>0</v>
      </c>
      <c r="AS38" s="33" t="s">
        <v>0</v>
      </c>
    </row>
    <row r="39" spans="32:45" ht="12.75">
      <c r="AF39" t="s">
        <v>1</v>
      </c>
      <c r="AH39" t="s">
        <v>54</v>
      </c>
      <c r="AJ39" s="173">
        <v>1</v>
      </c>
      <c r="AK39" s="174" t="s">
        <v>99</v>
      </c>
      <c r="AL39" s="33">
        <v>1</v>
      </c>
      <c r="AM39" t="s">
        <v>86</v>
      </c>
      <c r="AO39" t="s">
        <v>5</v>
      </c>
      <c r="AQ39" s="33">
        <v>0</v>
      </c>
      <c r="AR39" s="33" t="s">
        <v>99</v>
      </c>
      <c r="AS39" s="33">
        <v>2</v>
      </c>
    </row>
    <row r="40" spans="32:45" ht="12.75">
      <c r="AF40" t="s">
        <v>46</v>
      </c>
      <c r="AH40" t="s">
        <v>3</v>
      </c>
      <c r="AJ40" s="173">
        <v>1</v>
      </c>
      <c r="AK40" s="174" t="s">
        <v>99</v>
      </c>
      <c r="AL40" s="33">
        <v>1</v>
      </c>
      <c r="AM40" t="s">
        <v>64</v>
      </c>
      <c r="AO40" t="s">
        <v>131</v>
      </c>
      <c r="AQ40" s="33">
        <v>1</v>
      </c>
      <c r="AR40" s="33" t="s">
        <v>99</v>
      </c>
      <c r="AS40" s="33">
        <v>1</v>
      </c>
    </row>
    <row r="41" spans="32:45" ht="12.75">
      <c r="AF41" t="s">
        <v>65</v>
      </c>
      <c r="AH41" t="s">
        <v>4</v>
      </c>
      <c r="AJ41" s="173">
        <v>1</v>
      </c>
      <c r="AK41" s="174" t="s">
        <v>99</v>
      </c>
      <c r="AL41" s="33">
        <v>1</v>
      </c>
      <c r="AM41" t="s">
        <v>9</v>
      </c>
      <c r="AO41" t="s">
        <v>6</v>
      </c>
      <c r="AQ41" s="33">
        <v>0</v>
      </c>
      <c r="AR41" s="33" t="s">
        <v>99</v>
      </c>
      <c r="AS41" s="33">
        <v>2</v>
      </c>
    </row>
    <row r="42" spans="36:45" ht="12.75">
      <c r="AJ42" s="173" t="s">
        <v>0</v>
      </c>
      <c r="AK42" s="174" t="s">
        <v>0</v>
      </c>
      <c r="AL42" s="33" t="s">
        <v>0</v>
      </c>
      <c r="AQ42" s="33" t="s">
        <v>0</v>
      </c>
      <c r="AR42" s="33" t="s">
        <v>0</v>
      </c>
      <c r="AS42" s="33" t="s">
        <v>0</v>
      </c>
    </row>
    <row r="43" spans="32:45" ht="12.75">
      <c r="AF43" s="34" t="s">
        <v>163</v>
      </c>
      <c r="AJ43" s="173" t="s">
        <v>0</v>
      </c>
      <c r="AK43" s="174" t="s">
        <v>0</v>
      </c>
      <c r="AL43" s="33" t="s">
        <v>0</v>
      </c>
      <c r="AM43" s="34" t="s">
        <v>163</v>
      </c>
      <c r="AQ43" s="33" t="s">
        <v>0</v>
      </c>
      <c r="AR43" s="33" t="s">
        <v>0</v>
      </c>
      <c r="AS43" s="33" t="s">
        <v>0</v>
      </c>
    </row>
    <row r="44" spans="32:45" ht="12.75">
      <c r="AF44" t="s">
        <v>54</v>
      </c>
      <c r="AH44" t="s">
        <v>4</v>
      </c>
      <c r="AJ44" s="173">
        <v>2</v>
      </c>
      <c r="AK44" s="174" t="s">
        <v>99</v>
      </c>
      <c r="AL44" s="33">
        <v>0</v>
      </c>
      <c r="AM44" t="s">
        <v>5</v>
      </c>
      <c r="AO44" t="s">
        <v>6</v>
      </c>
      <c r="AQ44" s="33">
        <v>0</v>
      </c>
      <c r="AR44" s="33" t="s">
        <v>99</v>
      </c>
      <c r="AS44" s="33">
        <v>2</v>
      </c>
    </row>
    <row r="45" spans="32:45" ht="12.75">
      <c r="AF45" t="s">
        <v>3</v>
      </c>
      <c r="AH45" t="s">
        <v>1</v>
      </c>
      <c r="AJ45" s="173">
        <v>2</v>
      </c>
      <c r="AK45" s="174" t="s">
        <v>99</v>
      </c>
      <c r="AL45" s="33">
        <v>0</v>
      </c>
      <c r="AM45" t="s">
        <v>131</v>
      </c>
      <c r="AO45" t="s">
        <v>86</v>
      </c>
      <c r="AQ45" s="33">
        <v>2</v>
      </c>
      <c r="AR45" s="33" t="s">
        <v>99</v>
      </c>
      <c r="AS45" s="33">
        <v>0</v>
      </c>
    </row>
    <row r="46" spans="32:45" ht="12.75">
      <c r="AF46" t="s">
        <v>46</v>
      </c>
      <c r="AH46" t="s">
        <v>65</v>
      </c>
      <c r="AJ46" s="173">
        <v>0</v>
      </c>
      <c r="AK46" s="174" t="s">
        <v>99</v>
      </c>
      <c r="AL46" s="33">
        <v>2</v>
      </c>
      <c r="AM46" t="s">
        <v>64</v>
      </c>
      <c r="AO46" t="s">
        <v>9</v>
      </c>
      <c r="AQ46" s="33">
        <v>2</v>
      </c>
      <c r="AR46" s="33" t="s">
        <v>99</v>
      </c>
      <c r="AS46" s="33">
        <v>0</v>
      </c>
    </row>
    <row r="47" spans="36:45" ht="12.75">
      <c r="AJ47" s="173" t="s">
        <v>0</v>
      </c>
      <c r="AK47" s="174" t="s">
        <v>0</v>
      </c>
      <c r="AL47" s="33" t="s">
        <v>0</v>
      </c>
      <c r="AQ47" s="33" t="s">
        <v>0</v>
      </c>
      <c r="AR47" s="33" t="s">
        <v>0</v>
      </c>
      <c r="AS47" s="33" t="s">
        <v>0</v>
      </c>
    </row>
    <row r="48" spans="32:45" ht="12.75">
      <c r="AF48" s="34" t="s">
        <v>164</v>
      </c>
      <c r="AJ48" s="173" t="s">
        <v>0</v>
      </c>
      <c r="AK48" s="174" t="s">
        <v>0</v>
      </c>
      <c r="AL48" s="33" t="s">
        <v>0</v>
      </c>
      <c r="AM48" s="34" t="s">
        <v>164</v>
      </c>
      <c r="AQ48" s="33" t="s">
        <v>0</v>
      </c>
      <c r="AR48" s="33" t="s">
        <v>0</v>
      </c>
      <c r="AS48" s="33" t="s">
        <v>0</v>
      </c>
    </row>
    <row r="49" spans="32:45" ht="12.75">
      <c r="AF49" t="s">
        <v>65</v>
      </c>
      <c r="AH49" t="s">
        <v>54</v>
      </c>
      <c r="AJ49" s="173">
        <v>1</v>
      </c>
      <c r="AK49" s="174" t="s">
        <v>99</v>
      </c>
      <c r="AL49" s="33">
        <v>1</v>
      </c>
      <c r="AM49" t="s">
        <v>9</v>
      </c>
      <c r="AO49" t="s">
        <v>5</v>
      </c>
      <c r="AQ49" s="33">
        <v>0</v>
      </c>
      <c r="AR49" s="33" t="s">
        <v>99</v>
      </c>
      <c r="AS49" s="33">
        <v>2</v>
      </c>
    </row>
    <row r="50" spans="32:45" ht="12.75">
      <c r="AF50" t="s">
        <v>4</v>
      </c>
      <c r="AH50" t="s">
        <v>3</v>
      </c>
      <c r="AJ50" s="173">
        <v>0</v>
      </c>
      <c r="AK50" s="174" t="s">
        <v>99</v>
      </c>
      <c r="AL50" s="33">
        <v>2</v>
      </c>
      <c r="AM50" t="s">
        <v>6</v>
      </c>
      <c r="AO50" t="s">
        <v>131</v>
      </c>
      <c r="AQ50" s="33">
        <v>1</v>
      </c>
      <c r="AR50" s="33" t="s">
        <v>99</v>
      </c>
      <c r="AS50" s="33">
        <v>1</v>
      </c>
    </row>
    <row r="51" spans="32:45" ht="12.75">
      <c r="AF51" t="s">
        <v>1</v>
      </c>
      <c r="AH51" t="s">
        <v>46</v>
      </c>
      <c r="AJ51" s="173">
        <v>0</v>
      </c>
      <c r="AK51" s="174" t="s">
        <v>99</v>
      </c>
      <c r="AL51" s="33">
        <v>2</v>
      </c>
      <c r="AM51" t="s">
        <v>86</v>
      </c>
      <c r="AO51" t="s">
        <v>64</v>
      </c>
      <c r="AQ51" s="33">
        <v>2</v>
      </c>
      <c r="AR51" s="33" t="s">
        <v>99</v>
      </c>
      <c r="AS51" s="33">
        <v>0</v>
      </c>
    </row>
    <row r="129" spans="36:38" ht="12.75">
      <c r="AJ129" s="173" t="s">
        <v>0</v>
      </c>
      <c r="AK129" s="174" t="s">
        <v>0</v>
      </c>
      <c r="AL129" s="33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2019-10-01T16:02:15Z</dcterms:modified>
  <cp:category/>
  <cp:version/>
  <cp:contentType/>
  <cp:contentStatus/>
</cp:coreProperties>
</file>